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Link CCLE\"/>
    </mc:Choice>
  </mc:AlternateContent>
  <xr:revisionPtr revIDLastSave="0" documentId="13_ncr:1_{FDEFB38B-1154-40D5-B338-1C8787E6BC15}" xr6:coauthVersionLast="36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8"/>
</workbook>
</file>

<file path=xl/calcChain.xml><?xml version="1.0" encoding="utf-8"?>
<calcChain xmlns="http://schemas.openxmlformats.org/spreadsheetml/2006/main">
  <c r="C42" i="5" l="1"/>
  <c r="D42" i="5"/>
  <c r="E42" i="5"/>
  <c r="F42" i="5"/>
  <c r="G42" i="5"/>
  <c r="B42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D25" i="5" s="1"/>
  <c r="G25" i="5" s="1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F16" i="5"/>
  <c r="E16" i="5"/>
  <c r="C16" i="5"/>
  <c r="B16" i="5"/>
  <c r="D16" i="5" s="1"/>
  <c r="G16" i="5" s="1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6" i="5"/>
  <c r="E6" i="5"/>
  <c r="C6" i="5"/>
  <c r="B6" i="5"/>
  <c r="D6" i="5" s="1"/>
  <c r="G6" i="5" s="1"/>
  <c r="G27" i="5" l="1"/>
</calcChain>
</file>

<file path=xl/sharedStrings.xml><?xml version="1.0" encoding="utf-8"?>
<sst xmlns="http://schemas.openxmlformats.org/spreadsheetml/2006/main" count="49" uniqueCount="49">
  <si>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</si>
  <si>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</si>
  <si>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</si>
  <si>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</si>
  <si>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</si>
  <si>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</si>
  <si>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</si>
  <si>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</si>
  <si>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</si>
  <si>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</si>
  <si>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</si>
  <si>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</si>
  <si>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</si>
  <si>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</si>
  <si>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</si>
  <si>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</si>
  <si>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</si>
  <si>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</si>
  <si>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</si>
  <si>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</si>
  <si>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</si>
  <si>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</si>
  <si>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</si>
  <si>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</si>
  <si>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</si>
  <si>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</si>
  <si>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</si>
  <si>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</si>
  <si>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</si>
  <si>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</si>
  <si>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</si>
  <si>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</si>
  <si>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</si>
  <si>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</si>
  <si>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</si>
  <si>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</si>
  <si>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</si>
  <si>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</si>
  <si>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</si>
  <si>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</si>
  <si>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</si>
  <si>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</si>
  <si>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</si>
  <si>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Lic Juana Haydeé Escobar Porras</t>
  </si>
  <si>
    <t>CP Armando Estrada Sánchez</t>
  </si>
  <si>
    <t xml:space="preserve">Directora General </t>
  </si>
  <si>
    <t>Director de Administración</t>
  </si>
  <si>
    <t>Centro de Conciliación Laboral del Estado de Guanajuato
Estado Analítico del Ejercicio del Presupuesto de Egresos
Clasificación Funcional (Finalidad y Función)
Del 1 de Enero al 31 de Diciembre de 2022</t>
  </si>
  <si>
    <t xml:space="preserve"> 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</si>
</sst>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4" fontId="3" fillId="0" borderId="11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8" xfId="0" applyFont="1" applyBorder="1" applyAlignment="1" applyProtection="1">
      <alignment horizontal="left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wrapText="1" indent="1"/>
    </xf>
    <xf numFmtId="4" fontId="3" fillId="0" borderId="13" xfId="0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12" fillId="0" borderId="0" xfId="17" applyFont="1"/>
    <xf numFmtId="0" fontId="9" fillId="0" borderId="0" xfId="18" applyFont="1" applyFill="1" applyBorder="1" applyAlignment="1" applyProtection="1">
      <alignment vertical="top"/>
      <protection locked="0"/>
    </xf>
    <xf numFmtId="3" fontId="13" fillId="3" borderId="13" xfId="19" applyNumberFormat="1" applyFont="1" applyFill="1" applyBorder="1" applyAlignment="1"/>
    <xf numFmtId="3" fontId="10" fillId="3" borderId="13" xfId="19" applyNumberFormat="1" applyFont="1" applyFill="1" applyBorder="1" applyAlignment="1">
      <alignment vertical="center"/>
    </xf>
    <xf numFmtId="3" fontId="10" fillId="3" borderId="13" xfId="16" applyNumberFormat="1" applyFont="1" applyFill="1" applyBorder="1" applyAlignment="1">
      <alignment vertical="center"/>
    </xf>
    <xf numFmtId="3" fontId="8" fillId="3" borderId="13" xfId="19" applyNumberFormat="1" applyFont="1" applyFill="1" applyBorder="1" applyAlignment="1"/>
    <xf numFmtId="4" fontId="7" fillId="0" borderId="13" xfId="0" applyNumberFormat="1" applyFont="1" applyBorder="1" applyProtection="1">
      <protection locked="0"/>
    </xf>
    <xf numFmtId="0" fontId="9" fillId="3" borderId="0" xfId="16" applyFont="1" applyFill="1" applyAlignment="1">
      <alignment vertical="center"/>
    </xf>
    <xf numFmtId="0" fontId="9" fillId="0" borderId="0" xfId="16" applyFont="1" applyAlignment="1">
      <alignment horizontal="left"/>
    </xf>
    <xf numFmtId="0" fontId="9" fillId="0" borderId="0" xfId="16" applyFont="1" applyAlignment="1">
      <alignment vertical="center"/>
    </xf>
    <xf numFmtId="3" fontId="9" fillId="0" borderId="0" xfId="16" applyNumberFormat="1" applyFont="1" applyAlignment="1">
      <alignment vertical="center"/>
    </xf>
    <xf numFmtId="0" fontId="9" fillId="0" borderId="0" xfId="16" applyFont="1" applyAlignment="1">
      <alignment horizontal="left" vertical="center"/>
    </xf>
    <xf numFmtId="41" fontId="9" fillId="0" borderId="0" xfId="16" applyNumberFormat="1" applyFont="1" applyAlignment="1">
      <alignment vertical="center"/>
    </xf>
    <xf numFmtId="0" fontId="9" fillId="0" borderId="0" xfId="16" applyFont="1" applyBorder="1" applyAlignment="1">
      <alignment vertical="center"/>
    </xf>
    <xf numFmtId="0" fontId="9" fillId="0" borderId="0" xfId="16" applyFont="1" applyAlignment="1">
      <alignment horizontal="center" vertical="center"/>
    </xf>
    <xf numFmtId="4" fontId="8" fillId="3" borderId="6" xfId="19" applyNumberFormat="1" applyFont="1" applyFill="1" applyBorder="1" applyAlignment="1"/>
    <xf numFmtId="0" fontId="8" fillId="2" borderId="2" xfId="0" applyFont="1" applyFill="1" applyBorder="1" applyAlignment="1" applyProtection="1">
      <alignment horizontal="center" wrapTex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  <xf numFmtId="0" fontId="9" fillId="0" borderId="0" xfId="16" applyFont="1" applyBorder="1" applyAlignment="1">
      <alignment horizontal="center" vertical="center"/>
    </xf>
    <xf numFmtId="0" fontId="9" fillId="0" borderId="0" xfId="16" applyFont="1" applyAlignment="1">
      <alignment horizontal="center" vertical="center"/>
    </xf>
  </cellXfs>
  <cellStyles count="22">
    <cellStyle name="Euro" xfId="1" xr:uid="{00000000-0005-0000-0000-000000000000}"/>
    <cellStyle name="Millares 10" xfId="19" xr:uid="{E0AA2FC3-DF1C-4ECE-8828-A9801024CF54}"/>
    <cellStyle name="Millares 2" xfId="2" xr:uid="{00000000-0005-0000-0000-000001000000}"/>
    <cellStyle name="Millares 2 2" xfId="3" xr:uid="{00000000-0005-0000-0000-000002000000}"/>
    <cellStyle name="Millares 2 2 2 2" xfId="20" xr:uid="{1AC01F40-04C7-43DC-8FC0-4AB606A84167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24" xfId="18" xr:uid="{73B9F1F4-FEC1-4A43-844B-156C0FE4D7A4}"/>
    <cellStyle name="Normal 2 3 3" xfId="16" xr:uid="{86C74578-9B44-4851-8C9D-4016D6647DEB}"/>
    <cellStyle name="Normal 2 3 4" xfId="17" xr:uid="{9F701EAB-C348-42C4-B0DC-DA02D77A6D89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5 3 2" xfId="21" xr:uid="{D8EEE7C9-B025-4109-8AA4-376C0B4E8D9A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showGridLines="0" tabSelected="1" workbookViewId="0">
      <selection activeCell="B42" sqref="B42:G42"/>
    </sheetView>
  </sheetViews>
  <sheetFormatPr baseColWidth="10" defaultColWidth="12" defaultRowHeight="10" x14ac:dyDescent="0.2"/>
  <cols>
    <col min="1" max="1" width="65.77734375" style="1" customWidth="1"/>
    <col min="2" max="7" width="18.33203125" style="1" customWidth="1"/>
    <col min="8" max="16384" width="12" style="1"/>
  </cols>
  <sheetData>
    <row r="1" spans="1:7" ht="45" customHeight="1" x14ac:dyDescent="0.25">
      <c r="A1" s="35" t="s">
        <v>47</v>
      </c>
      <c r="B1" s="38"/>
      <c r="C1" s="38"/>
      <c r="D1" s="38"/>
      <c r="E1" s="38"/>
      <c r="F1" s="38"/>
      <c r="G1" s="39"/>
    </row>
    <row r="2" spans="1:7" ht="10.5" x14ac:dyDescent="0.2">
      <c r="A2" s="10"/>
      <c r="B2" s="13" t="s">
        <v>0</v>
      </c>
      <c r="C2" s="14"/>
      <c r="D2" s="14"/>
      <c r="E2" s="14"/>
      <c r="F2" s="15"/>
      <c r="G2" s="36" t="s">
        <v>7</v>
      </c>
    </row>
    <row r="3" spans="1:7" ht="25" customHeight="1" x14ac:dyDescent="0.2">
      <c r="A3" s="1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7"/>
    </row>
    <row r="4" spans="1:7" ht="10.5" x14ac:dyDescent="0.2">
      <c r="A4" s="12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8"/>
      <c r="B5" s="4"/>
      <c r="C5" s="4"/>
      <c r="D5" s="4"/>
      <c r="E5" s="4"/>
      <c r="F5" s="4"/>
      <c r="G5" s="4"/>
    </row>
    <row r="6" spans="1:7" ht="10.5" x14ac:dyDescent="0.25">
      <c r="A6" s="6" t="s">
        <v>12</v>
      </c>
      <c r="B6" s="24">
        <f>SUM(B7:B14)</f>
        <v>125600852</v>
      </c>
      <c r="C6" s="24">
        <f>SUM(C7:C14)</f>
        <v>19227314.020000003</v>
      </c>
      <c r="D6" s="24">
        <f t="shared" ref="D6" si="0">+B6+C6</f>
        <v>144828166.02000001</v>
      </c>
      <c r="E6" s="24">
        <f>SUM(E7:E14)</f>
        <v>103512980.38000001</v>
      </c>
      <c r="F6" s="24">
        <f>SUM(F7:F14)</f>
        <v>103459015.60000001</v>
      </c>
      <c r="G6" s="24">
        <f>D6-E6</f>
        <v>41315185.640000001</v>
      </c>
    </row>
    <row r="7" spans="1:7" x14ac:dyDescent="0.2">
      <c r="A7" s="16" t="s">
        <v>13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</row>
    <row r="8" spans="1:7" x14ac:dyDescent="0.2">
      <c r="A8" s="16" t="s">
        <v>14</v>
      </c>
      <c r="B8" s="17">
        <v>124063627</v>
      </c>
      <c r="C8" s="17">
        <v>19833567.920000002</v>
      </c>
      <c r="D8" s="17">
        <f t="shared" ref="D8:D14" si="1">B8+C8</f>
        <v>143897194.92000002</v>
      </c>
      <c r="E8" s="17">
        <v>102785430.29000001</v>
      </c>
      <c r="F8" s="17">
        <v>102731465.51000001</v>
      </c>
      <c r="G8" s="17">
        <f t="shared" ref="G8:G14" si="2">D8-E8</f>
        <v>41111764.63000001</v>
      </c>
    </row>
    <row r="9" spans="1:7" x14ac:dyDescent="0.2">
      <c r="A9" s="16" t="s">
        <v>15</v>
      </c>
      <c r="B9" s="17">
        <v>1537225</v>
      </c>
      <c r="C9" s="17">
        <v>-606253.9</v>
      </c>
      <c r="D9" s="17">
        <f t="shared" si="1"/>
        <v>930971.1</v>
      </c>
      <c r="E9" s="17">
        <v>727550.09</v>
      </c>
      <c r="F9" s="17">
        <v>727550.09</v>
      </c>
      <c r="G9" s="17">
        <f t="shared" si="2"/>
        <v>203421.01</v>
      </c>
    </row>
    <row r="10" spans="1:7" x14ac:dyDescent="0.2">
      <c r="A10" s="16" t="s">
        <v>16</v>
      </c>
      <c r="B10" s="17">
        <v>0</v>
      </c>
      <c r="C10" s="17">
        <v>0</v>
      </c>
      <c r="D10" s="17">
        <f t="shared" si="1"/>
        <v>0</v>
      </c>
      <c r="E10" s="17">
        <v>0</v>
      </c>
      <c r="F10" s="17">
        <v>0</v>
      </c>
      <c r="G10" s="17">
        <f t="shared" si="2"/>
        <v>0</v>
      </c>
    </row>
    <row r="11" spans="1:7" x14ac:dyDescent="0.2">
      <c r="A11" s="16" t="s">
        <v>17</v>
      </c>
      <c r="B11" s="17">
        <v>0</v>
      </c>
      <c r="C11" s="17">
        <v>0</v>
      </c>
      <c r="D11" s="17">
        <f t="shared" si="1"/>
        <v>0</v>
      </c>
      <c r="E11" s="17">
        <v>0</v>
      </c>
      <c r="F11" s="17">
        <v>0</v>
      </c>
      <c r="G11" s="17">
        <f t="shared" si="2"/>
        <v>0</v>
      </c>
    </row>
    <row r="12" spans="1:7" x14ac:dyDescent="0.2">
      <c r="A12" s="16" t="s">
        <v>18</v>
      </c>
      <c r="B12" s="17">
        <v>0</v>
      </c>
      <c r="C12" s="17">
        <v>0</v>
      </c>
      <c r="D12" s="17">
        <f t="shared" si="1"/>
        <v>0</v>
      </c>
      <c r="E12" s="17">
        <v>0</v>
      </c>
      <c r="F12" s="17">
        <v>0</v>
      </c>
      <c r="G12" s="17">
        <f t="shared" si="2"/>
        <v>0</v>
      </c>
    </row>
    <row r="13" spans="1:7" x14ac:dyDescent="0.2">
      <c r="A13" s="16" t="s">
        <v>19</v>
      </c>
      <c r="B13" s="17">
        <v>0</v>
      </c>
      <c r="C13" s="17">
        <v>0</v>
      </c>
      <c r="D13" s="17">
        <f t="shared" si="1"/>
        <v>0</v>
      </c>
      <c r="E13" s="17">
        <v>0</v>
      </c>
      <c r="F13" s="17">
        <v>0</v>
      </c>
      <c r="G13" s="17">
        <f t="shared" si="2"/>
        <v>0</v>
      </c>
    </row>
    <row r="14" spans="1:7" x14ac:dyDescent="0.2">
      <c r="A14" s="16" t="s">
        <v>10</v>
      </c>
      <c r="B14" s="17">
        <v>0</v>
      </c>
      <c r="C14" s="17">
        <v>0</v>
      </c>
      <c r="D14" s="17">
        <f t="shared" si="1"/>
        <v>0</v>
      </c>
      <c r="E14" s="17">
        <v>0</v>
      </c>
      <c r="F14" s="17">
        <v>0</v>
      </c>
      <c r="G14" s="17">
        <f t="shared" si="2"/>
        <v>0</v>
      </c>
    </row>
    <row r="15" spans="1:7" x14ac:dyDescent="0.2">
      <c r="A15" s="7"/>
      <c r="B15" s="5"/>
      <c r="C15" s="5"/>
      <c r="D15" s="5"/>
      <c r="E15" s="5"/>
      <c r="F15" s="5"/>
      <c r="G15" s="5"/>
    </row>
    <row r="16" spans="1:7" ht="11.5" x14ac:dyDescent="0.25">
      <c r="A16" s="6" t="s">
        <v>20</v>
      </c>
      <c r="B16" s="21">
        <f>SUM(B17:B23)</f>
        <v>0</v>
      </c>
      <c r="C16" s="21">
        <f>SUM(C17:C23)</f>
        <v>0</v>
      </c>
      <c r="D16" s="21">
        <f>+B16+C16</f>
        <v>0</v>
      </c>
      <c r="E16" s="21">
        <f>SUM(E17:E23)</f>
        <v>0</v>
      </c>
      <c r="F16" s="21">
        <f>SUM(F17:F23)</f>
        <v>0</v>
      </c>
      <c r="G16" s="21">
        <f t="shared" ref="G16:G23" si="3">+D16-E16</f>
        <v>0</v>
      </c>
    </row>
    <row r="17" spans="1:7" ht="11.5" x14ac:dyDescent="0.2">
      <c r="A17" s="16" t="s">
        <v>21</v>
      </c>
      <c r="B17" s="22">
        <v>0</v>
      </c>
      <c r="C17" s="22">
        <v>0</v>
      </c>
      <c r="D17" s="22">
        <f t="shared" ref="D17:D23" si="4">+B17+C17</f>
        <v>0</v>
      </c>
      <c r="E17" s="22">
        <v>0</v>
      </c>
      <c r="F17" s="22">
        <v>0</v>
      </c>
      <c r="G17" s="22">
        <f t="shared" si="3"/>
        <v>0</v>
      </c>
    </row>
    <row r="18" spans="1:7" ht="11.5" x14ac:dyDescent="0.2">
      <c r="A18" s="16" t="s">
        <v>22</v>
      </c>
      <c r="B18" s="22">
        <v>0</v>
      </c>
      <c r="C18" s="22">
        <v>0</v>
      </c>
      <c r="D18" s="22">
        <f t="shared" si="4"/>
        <v>0</v>
      </c>
      <c r="E18" s="22">
        <v>0</v>
      </c>
      <c r="F18" s="22">
        <v>0</v>
      </c>
      <c r="G18" s="22">
        <f t="shared" si="3"/>
        <v>0</v>
      </c>
    </row>
    <row r="19" spans="1:7" ht="11.5" x14ac:dyDescent="0.2">
      <c r="A19" s="16" t="s">
        <v>23</v>
      </c>
      <c r="B19" s="22">
        <v>0</v>
      </c>
      <c r="C19" s="22">
        <v>0</v>
      </c>
      <c r="D19" s="22">
        <f t="shared" si="4"/>
        <v>0</v>
      </c>
      <c r="E19" s="22">
        <v>0</v>
      </c>
      <c r="F19" s="22">
        <v>0</v>
      </c>
      <c r="G19" s="22">
        <f t="shared" si="3"/>
        <v>0</v>
      </c>
    </row>
    <row r="20" spans="1:7" ht="11.5" x14ac:dyDescent="0.2">
      <c r="A20" s="16" t="s">
        <v>24</v>
      </c>
      <c r="B20" s="22">
        <v>0</v>
      </c>
      <c r="C20" s="22">
        <v>0</v>
      </c>
      <c r="D20" s="22">
        <f t="shared" si="4"/>
        <v>0</v>
      </c>
      <c r="E20" s="22">
        <v>0</v>
      </c>
      <c r="F20" s="22">
        <v>0</v>
      </c>
      <c r="G20" s="22">
        <f t="shared" si="3"/>
        <v>0</v>
      </c>
    </row>
    <row r="21" spans="1:7" ht="11.5" x14ac:dyDescent="0.2">
      <c r="A21" s="16" t="s">
        <v>25</v>
      </c>
      <c r="B21" s="22">
        <v>0</v>
      </c>
      <c r="C21" s="22">
        <v>0</v>
      </c>
      <c r="D21" s="22">
        <f t="shared" si="4"/>
        <v>0</v>
      </c>
      <c r="E21" s="22">
        <v>0</v>
      </c>
      <c r="F21" s="22">
        <v>0</v>
      </c>
      <c r="G21" s="22">
        <f t="shared" si="3"/>
        <v>0</v>
      </c>
    </row>
    <row r="22" spans="1:7" ht="11.5" x14ac:dyDescent="0.2">
      <c r="A22" s="16" t="s">
        <v>26</v>
      </c>
      <c r="B22" s="22">
        <v>0</v>
      </c>
      <c r="C22" s="22">
        <v>0</v>
      </c>
      <c r="D22" s="22">
        <f t="shared" si="4"/>
        <v>0</v>
      </c>
      <c r="E22" s="22">
        <v>0</v>
      </c>
      <c r="F22" s="22">
        <v>0</v>
      </c>
      <c r="G22" s="22">
        <f t="shared" si="3"/>
        <v>0</v>
      </c>
    </row>
    <row r="23" spans="1:7" ht="11.5" x14ac:dyDescent="0.2">
      <c r="A23" s="16" t="s">
        <v>27</v>
      </c>
      <c r="B23" s="22">
        <v>0</v>
      </c>
      <c r="C23" s="22">
        <v>0</v>
      </c>
      <c r="D23" s="22">
        <f t="shared" si="4"/>
        <v>0</v>
      </c>
      <c r="E23" s="22">
        <v>0</v>
      </c>
      <c r="F23" s="22">
        <v>0</v>
      </c>
      <c r="G23" s="22">
        <f t="shared" si="3"/>
        <v>0</v>
      </c>
    </row>
    <row r="24" spans="1:7" x14ac:dyDescent="0.2">
      <c r="A24" s="7"/>
      <c r="B24" s="5"/>
      <c r="C24" s="5"/>
      <c r="D24" s="5"/>
      <c r="E24" s="5"/>
      <c r="F24" s="5"/>
      <c r="G24" s="5"/>
    </row>
    <row r="25" spans="1:7" ht="11.5" x14ac:dyDescent="0.25">
      <c r="A25" s="6" t="s">
        <v>28</v>
      </c>
      <c r="B25" s="21">
        <f>+B26+B27+B28+B29+B30+B31+B32+B33+B34</f>
        <v>0</v>
      </c>
      <c r="C25" s="21">
        <f>+C26+C27+C28+C29+C30+C31+C32+C33+C34</f>
        <v>0</v>
      </c>
      <c r="D25" s="21">
        <f>+D26+D27+D28+D29+D30+D31+D32+D33+D34</f>
        <v>0</v>
      </c>
      <c r="E25" s="21">
        <f>+E26+E27+E28+E29+E30+E31+E32+E33+E34</f>
        <v>0</v>
      </c>
      <c r="F25" s="21">
        <f>+F26+F27+F28+F29+F30+F31+F32+F33+F34</f>
        <v>0</v>
      </c>
      <c r="G25" s="21">
        <f t="shared" ref="G25:G34" si="5">+D25-E25</f>
        <v>0</v>
      </c>
    </row>
    <row r="26" spans="1:7" ht="11.5" x14ac:dyDescent="0.2">
      <c r="A26" s="16" t="s">
        <v>29</v>
      </c>
      <c r="B26" s="22">
        <v>0</v>
      </c>
      <c r="C26" s="22">
        <v>0</v>
      </c>
      <c r="D26" s="22">
        <f t="shared" ref="D26:D34" si="6">+B26+C26</f>
        <v>0</v>
      </c>
      <c r="E26" s="22">
        <v>0</v>
      </c>
      <c r="F26" s="22">
        <v>0</v>
      </c>
      <c r="G26" s="22">
        <f t="shared" si="5"/>
        <v>0</v>
      </c>
    </row>
    <row r="27" spans="1:7" ht="11.5" x14ac:dyDescent="0.2">
      <c r="A27" s="16" t="s">
        <v>30</v>
      </c>
      <c r="B27" s="22">
        <v>0</v>
      </c>
      <c r="C27" s="22">
        <v>0</v>
      </c>
      <c r="D27" s="22">
        <f t="shared" si="6"/>
        <v>0</v>
      </c>
      <c r="E27" s="22">
        <v>0</v>
      </c>
      <c r="F27" s="22">
        <v>0</v>
      </c>
      <c r="G27" s="22">
        <f t="shared" si="5"/>
        <v>0</v>
      </c>
    </row>
    <row r="28" spans="1:7" ht="11.5" x14ac:dyDescent="0.2">
      <c r="A28" s="16" t="s">
        <v>31</v>
      </c>
      <c r="B28" s="23">
        <v>0</v>
      </c>
      <c r="C28" s="23">
        <v>0</v>
      </c>
      <c r="D28" s="22">
        <f t="shared" si="6"/>
        <v>0</v>
      </c>
      <c r="E28" s="23">
        <v>0</v>
      </c>
      <c r="F28" s="23">
        <v>0</v>
      </c>
      <c r="G28" s="22">
        <f t="shared" si="5"/>
        <v>0</v>
      </c>
    </row>
    <row r="29" spans="1:7" ht="11.5" x14ac:dyDescent="0.2">
      <c r="A29" s="16" t="s">
        <v>32</v>
      </c>
      <c r="B29" s="22">
        <v>0</v>
      </c>
      <c r="C29" s="22">
        <v>0</v>
      </c>
      <c r="D29" s="22">
        <f t="shared" si="6"/>
        <v>0</v>
      </c>
      <c r="E29" s="22">
        <v>0</v>
      </c>
      <c r="F29" s="22">
        <v>0</v>
      </c>
      <c r="G29" s="22">
        <f t="shared" si="5"/>
        <v>0</v>
      </c>
    </row>
    <row r="30" spans="1:7" ht="11.5" x14ac:dyDescent="0.2">
      <c r="A30" s="16" t="s">
        <v>33</v>
      </c>
      <c r="B30" s="22">
        <v>0</v>
      </c>
      <c r="C30" s="22">
        <v>0</v>
      </c>
      <c r="D30" s="22">
        <f t="shared" si="6"/>
        <v>0</v>
      </c>
      <c r="E30" s="22">
        <v>0</v>
      </c>
      <c r="F30" s="22">
        <v>0</v>
      </c>
      <c r="G30" s="22">
        <f t="shared" si="5"/>
        <v>0</v>
      </c>
    </row>
    <row r="31" spans="1:7" ht="11.5" x14ac:dyDescent="0.2">
      <c r="A31" s="16" t="s">
        <v>34</v>
      </c>
      <c r="B31" s="22">
        <v>0</v>
      </c>
      <c r="C31" s="22">
        <v>0</v>
      </c>
      <c r="D31" s="22">
        <f t="shared" si="6"/>
        <v>0</v>
      </c>
      <c r="E31" s="22">
        <v>0</v>
      </c>
      <c r="F31" s="22">
        <v>0</v>
      </c>
      <c r="G31" s="22">
        <f t="shared" si="5"/>
        <v>0</v>
      </c>
    </row>
    <row r="32" spans="1:7" ht="11.5" x14ac:dyDescent="0.2">
      <c r="A32" s="16" t="s">
        <v>35</v>
      </c>
      <c r="B32" s="22">
        <v>0</v>
      </c>
      <c r="C32" s="22">
        <v>0</v>
      </c>
      <c r="D32" s="22">
        <f t="shared" si="6"/>
        <v>0</v>
      </c>
      <c r="E32" s="22">
        <v>0</v>
      </c>
      <c r="F32" s="22">
        <v>0</v>
      </c>
      <c r="G32" s="22">
        <f t="shared" si="5"/>
        <v>0</v>
      </c>
    </row>
    <row r="33" spans="1:8" ht="11.5" x14ac:dyDescent="0.2">
      <c r="A33" s="16" t="s">
        <v>36</v>
      </c>
      <c r="B33" s="22">
        <v>0</v>
      </c>
      <c r="C33" s="22">
        <v>0</v>
      </c>
      <c r="D33" s="22">
        <f t="shared" si="6"/>
        <v>0</v>
      </c>
      <c r="E33" s="22">
        <v>0</v>
      </c>
      <c r="F33" s="22">
        <v>0</v>
      </c>
      <c r="G33" s="22">
        <f t="shared" si="5"/>
        <v>0</v>
      </c>
    </row>
    <row r="34" spans="1:8" ht="11.5" x14ac:dyDescent="0.2">
      <c r="A34" s="16" t="s">
        <v>37</v>
      </c>
      <c r="B34" s="22">
        <v>0</v>
      </c>
      <c r="C34" s="22">
        <v>0</v>
      </c>
      <c r="D34" s="22">
        <f t="shared" si="6"/>
        <v>0</v>
      </c>
      <c r="E34" s="22">
        <v>0</v>
      </c>
      <c r="F34" s="22">
        <v>0</v>
      </c>
      <c r="G34" s="22">
        <f t="shared" si="5"/>
        <v>0</v>
      </c>
    </row>
    <row r="35" spans="1:8" x14ac:dyDescent="0.2">
      <c r="A35" s="7"/>
      <c r="B35" s="5"/>
      <c r="C35" s="5"/>
      <c r="D35" s="5"/>
      <c r="E35" s="5"/>
      <c r="F35" s="5"/>
      <c r="G35" s="5"/>
    </row>
    <row r="36" spans="1:8" ht="10.5" x14ac:dyDescent="0.25">
      <c r="A36" s="6" t="s">
        <v>38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8" x14ac:dyDescent="0.2">
      <c r="A37" s="16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8" ht="20" x14ac:dyDescent="0.2">
      <c r="A38" s="16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8" x14ac:dyDescent="0.2">
      <c r="A39" s="16" t="s">
        <v>41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8" x14ac:dyDescent="0.2">
      <c r="A40" s="16" t="s">
        <v>42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8" x14ac:dyDescent="0.2">
      <c r="A41" s="7"/>
      <c r="B41" s="5"/>
      <c r="C41" s="5"/>
      <c r="D41" s="5"/>
      <c r="E41" s="5"/>
      <c r="F41" s="5"/>
      <c r="G41" s="5"/>
    </row>
    <row r="42" spans="1:8" ht="10.5" x14ac:dyDescent="0.25">
      <c r="A42" s="9" t="s">
        <v>11</v>
      </c>
      <c r="B42" s="34">
        <f>+B6+B16+B25+B36</f>
        <v>125600852</v>
      </c>
      <c r="C42" s="34">
        <f t="shared" ref="C42:G42" si="7">+C6+C16+C25+C36</f>
        <v>19227314.020000003</v>
      </c>
      <c r="D42" s="34">
        <f t="shared" si="7"/>
        <v>144828166.02000001</v>
      </c>
      <c r="E42" s="34">
        <f t="shared" si="7"/>
        <v>103512980.38000001</v>
      </c>
      <c r="F42" s="34">
        <f t="shared" si="7"/>
        <v>103459015.60000001</v>
      </c>
      <c r="G42" s="34">
        <f t="shared" si="7"/>
        <v>41315185.640000001</v>
      </c>
    </row>
    <row r="43" spans="1:8" x14ac:dyDescent="0.2">
      <c r="A43" s="27" t="s">
        <v>48</v>
      </c>
      <c r="B43" s="28"/>
      <c r="C43" s="29"/>
      <c r="D43" s="29"/>
      <c r="E43" s="29"/>
      <c r="F43" s="29"/>
      <c r="G43" s="29"/>
      <c r="H43" s="29"/>
    </row>
    <row r="44" spans="1:8" x14ac:dyDescent="0.2">
      <c r="A44" s="26"/>
      <c r="B44" s="28"/>
      <c r="C44" s="29"/>
      <c r="D44" s="29"/>
      <c r="E44" s="29"/>
      <c r="F44" s="29"/>
      <c r="G44" s="29"/>
      <c r="H44" s="29"/>
    </row>
    <row r="45" spans="1:8" x14ac:dyDescent="0.2">
      <c r="A45" s="30"/>
      <c r="B45" s="28"/>
      <c r="C45" s="31"/>
      <c r="D45" s="31"/>
      <c r="E45" s="31"/>
      <c r="F45" s="31"/>
      <c r="G45" s="31"/>
      <c r="H45" s="31"/>
    </row>
    <row r="46" spans="1:8" x14ac:dyDescent="0.2">
      <c r="A46" s="30"/>
      <c r="B46" s="28"/>
      <c r="C46" s="28"/>
      <c r="D46" s="28"/>
      <c r="E46" s="28"/>
      <c r="F46" s="28"/>
      <c r="G46" s="28"/>
      <c r="H46" s="28"/>
    </row>
    <row r="47" spans="1:8" x14ac:dyDescent="0.2">
      <c r="A47" s="30"/>
      <c r="B47" s="32"/>
      <c r="C47" s="28"/>
      <c r="D47" s="28"/>
      <c r="E47" s="32"/>
      <c r="F47" s="32"/>
      <c r="G47" s="32"/>
      <c r="H47" s="32"/>
    </row>
    <row r="48" spans="1:8" x14ac:dyDescent="0.2">
      <c r="A48" s="30"/>
      <c r="B48" s="33"/>
      <c r="C48" s="28"/>
      <c r="D48" s="28"/>
      <c r="E48" s="40"/>
      <c r="F48" s="40"/>
      <c r="G48" s="40"/>
      <c r="H48" s="40"/>
    </row>
    <row r="49" spans="1:8" x14ac:dyDescent="0.2">
      <c r="A49" s="30"/>
      <c r="B49" s="33"/>
      <c r="C49" s="28"/>
      <c r="D49" s="28"/>
      <c r="E49" s="41"/>
      <c r="F49" s="41"/>
      <c r="G49" s="41"/>
      <c r="H49" s="41"/>
    </row>
    <row r="50" spans="1:8" x14ac:dyDescent="0.2">
      <c r="A50" s="30"/>
      <c r="B50" s="28"/>
      <c r="C50" s="28"/>
      <c r="D50" s="28"/>
      <c r="E50" s="28"/>
      <c r="F50" s="28"/>
      <c r="G50" s="28"/>
      <c r="H50" s="28"/>
    </row>
    <row r="51" spans="1:8" x14ac:dyDescent="0.2">
      <c r="A51" s="30"/>
      <c r="B51" s="28"/>
      <c r="C51" s="28"/>
      <c r="D51" s="28"/>
      <c r="E51" s="28"/>
      <c r="F51" s="28"/>
      <c r="G51" s="28"/>
      <c r="H51" s="28"/>
    </row>
    <row r="52" spans="1:8" x14ac:dyDescent="0.2">
      <c r="A52" s="30"/>
      <c r="B52" s="18" t="s">
        <v>43</v>
      </c>
      <c r="C52" s="19"/>
      <c r="D52" s="20"/>
      <c r="E52" s="20"/>
      <c r="F52" s="18" t="s">
        <v>44</v>
      </c>
      <c r="G52" s="28"/>
      <c r="H52" s="28"/>
    </row>
    <row r="53" spans="1:8" x14ac:dyDescent="0.2">
      <c r="A53" s="30"/>
      <c r="B53" s="18" t="s">
        <v>45</v>
      </c>
      <c r="C53" s="19"/>
      <c r="D53" s="20"/>
      <c r="E53" s="20"/>
      <c r="F53" s="18" t="s">
        <v>46</v>
      </c>
      <c r="G53" s="28"/>
      <c r="H53" s="28"/>
    </row>
  </sheetData>
  <sheetProtection formatCells="0" formatColumns="0" formatRows="0" autoFilter="0"/>
  <mergeCells count="4">
    <mergeCell ref="G2:G3"/>
    <mergeCell ref="A1:G1"/>
    <mergeCell ref="E48:H48"/>
    <mergeCell ref="E49:H4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dcterms:created xsi:type="dcterms:W3CDTF">2014-02-10T03:37:14Z</dcterms:created>
  <dcterms:modified xsi:type="dcterms:W3CDTF">2023-01-30T18:34:58Z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