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79770027-31B9-4A0A-A58C-B70DBEF28B2B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C26" i="1"/>
  <c r="B26" i="1"/>
  <c r="D25" i="1"/>
  <c r="D23" i="1" s="1"/>
  <c r="G24" i="1"/>
  <c r="D24" i="1"/>
  <c r="F23" i="1"/>
  <c r="E23" i="1"/>
  <c r="C23" i="1"/>
  <c r="B23" i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D10" i="1"/>
  <c r="C10" i="1"/>
  <c r="B10" i="1"/>
  <c r="D9" i="1"/>
  <c r="D7" i="1" s="1"/>
  <c r="G8" i="1"/>
  <c r="D8" i="1"/>
  <c r="F7" i="1"/>
  <c r="F37" i="1" s="1"/>
  <c r="E7" i="1"/>
  <c r="E37" i="1" s="1"/>
  <c r="C7" i="1"/>
  <c r="C37" i="1" s="1"/>
  <c r="B7" i="1"/>
  <c r="B37" i="1" s="1"/>
  <c r="G10" i="1" l="1"/>
  <c r="G26" i="1"/>
  <c r="D26" i="1"/>
  <c r="D37" i="1" s="1"/>
  <c r="G9" i="1"/>
  <c r="G7" i="1" s="1"/>
  <c r="G37" i="1" s="1"/>
  <c r="G21" i="1"/>
  <c r="G19" i="1" s="1"/>
  <c r="G25" i="1"/>
  <c r="G23" i="1" s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<sst xmlns="http://schemas.openxmlformats.org/spreadsheetml/2006/main" count="47" uniqueCount="47">
  <si>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</si>
  <si>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</si>
  <si>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</si>
  <si>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</si>
  <si>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</si>
  <si>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</si>
  <si>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</si>
  <si>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</si>
  <si>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</si>
  <si>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</si>
  <si>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</si>
  <si>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</si>
  <si>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</si>
  <si>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</si>
  <si>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</si>
  <si>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</si>
  <si>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</si>
  <si>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</si>
  <si>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</si>
  <si>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</si>
  <si>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</si>
  <si>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</si>
  <si>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</si>
  <si>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</si>
  <si>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</si>
  <si>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</si>
  <si>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</si>
  <si>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</si>
  <si>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</si>
  <si>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</si>
  <si>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</si>
  <si>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</si>
  <si>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</si>
  <si>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</si>
  <si>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</si>
  <si>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</si>
  <si>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</si>
  <si>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</si>
  <si>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</si>
  <si>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</si>
  <si>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</si>
  <si>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CENTRO DE CONCILIACION LABORAL DEL ESTADO DE GUANAJUATO
Gasto por Categoría Programática
Del 1 de Enero al 30 de Septiembre de 2022</t>
  </si>
  <si>
    <t>CP Armando Estrada Sanchez</t>
  </si>
  <si>
    <t>Lic Juana Haydee Escobar Porras</t>
  </si>
  <si>
    <t>Director Administrativo</t>
  </si>
  <si>
    <t>Directora General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</si>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</sst>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4" fontId="7" fillId="0" borderId="5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zoomScaleNormal="100" zoomScaleSheetLayoutView="90" workbookViewId="0">
      <selection activeCell="A28" sqref="A28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">
      <c r="A1" s="17" t="s">
        <v>41</v>
      </c>
      <c r="B1" s="18"/>
      <c r="C1" s="18"/>
      <c r="D1" s="18"/>
      <c r="E1" s="18"/>
      <c r="F1" s="18"/>
      <c r="G1" s="19"/>
    </row>
    <row r="2" spans="1:7" ht="14.5" customHeight="1" x14ac:dyDescent="0.2">
      <c r="A2" s="20"/>
      <c r="B2" s="17" t="s">
        <v>0</v>
      </c>
      <c r="C2" s="18"/>
      <c r="D2" s="18"/>
      <c r="E2" s="18"/>
      <c r="F2" s="19"/>
      <c r="G2" s="15" t="s">
        <v>7</v>
      </c>
    </row>
    <row r="3" spans="1:7" ht="21" x14ac:dyDescent="0.2">
      <c r="A3" s="21" t="s">
        <v>1</v>
      </c>
      <c r="B3" s="8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16"/>
    </row>
    <row r="4" spans="1:7" ht="10.5" x14ac:dyDescent="0.2">
      <c r="A4" s="2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">
      <c r="A5" s="23"/>
      <c r="B5" s="6"/>
      <c r="C5" s="6"/>
      <c r="D5" s="6"/>
      <c r="E5" s="6"/>
      <c r="F5" s="6"/>
      <c r="G5" s="6"/>
    </row>
    <row r="6" spans="1:7" ht="10.5" x14ac:dyDescent="0.25">
      <c r="A6" s="24" t="s">
        <v>10</v>
      </c>
      <c r="B6" s="7"/>
      <c r="C6" s="7"/>
      <c r="D6" s="7"/>
      <c r="E6" s="7"/>
      <c r="F6" s="7"/>
      <c r="G6" s="7"/>
    </row>
    <row r="7" spans="1:7" ht="10.5" x14ac:dyDescent="0.25">
      <c r="A7" s="25" t="s">
        <v>11</v>
      </c>
      <c r="B7" s="10">
        <f>SUM(B8:B9)</f>
        <v>0</v>
      </c>
      <c r="C7" s="10">
        <f>SUM(C8:C9)</f>
        <v>0</v>
      </c>
      <c r="D7" s="10">
        <f t="shared" ref="D7:G7" si="0">SUM(D8:D9)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</row>
    <row r="8" spans="1:7" x14ac:dyDescent="0.2">
      <c r="A8" s="26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6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ht="10.5" x14ac:dyDescent="0.25">
      <c r="A10" s="25" t="s">
        <v>14</v>
      </c>
      <c r="B10" s="10">
        <f>SUM(B11:B18)</f>
        <v>94125334</v>
      </c>
      <c r="C10" s="10">
        <f>SUM(C11:C18)</f>
        <v>20866002.020000003</v>
      </c>
      <c r="D10" s="10">
        <f t="shared" ref="D10:G10" si="1">SUM(D11:D18)</f>
        <v>114991336.02</v>
      </c>
      <c r="E10" s="10">
        <f t="shared" si="1"/>
        <v>71350954.370000005</v>
      </c>
      <c r="F10" s="10">
        <f t="shared" si="1"/>
        <v>71350954.370000005</v>
      </c>
      <c r="G10" s="10">
        <f t="shared" si="1"/>
        <v>43640381.649999991</v>
      </c>
    </row>
    <row r="11" spans="1:7" x14ac:dyDescent="0.2">
      <c r="A11" s="26" t="s">
        <v>15</v>
      </c>
      <c r="B11" s="11">
        <v>65423235</v>
      </c>
      <c r="C11" s="11">
        <v>22042039.350000001</v>
      </c>
      <c r="D11" s="11">
        <f t="shared" ref="D11:D18" si="2">B11+C11</f>
        <v>87465274.349999994</v>
      </c>
      <c r="E11" s="11">
        <v>55261037.780000001</v>
      </c>
      <c r="F11" s="11">
        <v>55261037.780000001</v>
      </c>
      <c r="G11" s="11">
        <f t="shared" ref="G11:G18" si="3">D11-E11</f>
        <v>32204236.569999993</v>
      </c>
    </row>
    <row r="12" spans="1:7" x14ac:dyDescent="0.2">
      <c r="A12" s="26" t="s">
        <v>16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</row>
    <row r="13" spans="1:7" x14ac:dyDescent="0.2">
      <c r="A13" s="26" t="s">
        <v>17</v>
      </c>
      <c r="B13" s="11">
        <v>28702099</v>
      </c>
      <c r="C13" s="11">
        <v>-1176037.33</v>
      </c>
      <c r="D13" s="11">
        <f t="shared" si="2"/>
        <v>27526061.670000002</v>
      </c>
      <c r="E13" s="11">
        <v>16089916.59</v>
      </c>
      <c r="F13" s="11">
        <v>16089916.59</v>
      </c>
      <c r="G13" s="11">
        <f t="shared" si="3"/>
        <v>11436145.080000002</v>
      </c>
    </row>
    <row r="14" spans="1:7" x14ac:dyDescent="0.2">
      <c r="A14" s="26" t="s">
        <v>18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</row>
    <row r="15" spans="1:7" x14ac:dyDescent="0.2">
      <c r="A15" s="26" t="s">
        <v>19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</row>
    <row r="16" spans="1:7" x14ac:dyDescent="0.2">
      <c r="A16" s="26" t="s">
        <v>20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</row>
    <row r="17" spans="1:7" x14ac:dyDescent="0.2">
      <c r="A17" s="26" t="s">
        <v>21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</row>
    <row r="18" spans="1:7" x14ac:dyDescent="0.2">
      <c r="A18" s="26" t="s">
        <v>22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si="3"/>
        <v>0</v>
      </c>
    </row>
    <row r="19" spans="1:7" ht="10.5" x14ac:dyDescent="0.25">
      <c r="A19" s="25" t="s">
        <v>23</v>
      </c>
      <c r="B19" s="10">
        <f>SUM(B20:B22)</f>
        <v>31475518</v>
      </c>
      <c r="C19" s="10">
        <f>SUM(C20:C22)</f>
        <v>-2302284.77</v>
      </c>
      <c r="D19" s="10">
        <f t="shared" ref="D19:G19" si="4">SUM(D20:D22)</f>
        <v>29173233.23</v>
      </c>
      <c r="E19" s="10">
        <f t="shared" si="4"/>
        <v>1912505.72</v>
      </c>
      <c r="F19" s="10">
        <f t="shared" si="4"/>
        <v>1912505.72</v>
      </c>
      <c r="G19" s="10">
        <f t="shared" si="4"/>
        <v>27260727.510000002</v>
      </c>
    </row>
    <row r="20" spans="1:7" x14ac:dyDescent="0.2">
      <c r="A20" s="26" t="s">
        <v>24</v>
      </c>
      <c r="B20" s="11">
        <v>31475518</v>
      </c>
      <c r="C20" s="11">
        <v>-2302284.77</v>
      </c>
      <c r="D20" s="11">
        <f t="shared" ref="D20:D22" si="5">B20+C20</f>
        <v>29173233.23</v>
      </c>
      <c r="E20" s="11">
        <v>1912505.72</v>
      </c>
      <c r="F20" s="11">
        <v>1912505.72</v>
      </c>
      <c r="G20" s="11">
        <f t="shared" ref="G20:G22" si="6">D20-E20</f>
        <v>27260727.510000002</v>
      </c>
    </row>
    <row r="21" spans="1:7" x14ac:dyDescent="0.2">
      <c r="A21" s="26" t="s">
        <v>25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</row>
    <row r="22" spans="1:7" x14ac:dyDescent="0.2">
      <c r="A22" s="26" t="s">
        <v>26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</row>
    <row r="23" spans="1:7" ht="10.5" x14ac:dyDescent="0.25">
      <c r="A23" s="25" t="s">
        <v>27</v>
      </c>
      <c r="B23" s="10">
        <f>SUM(B24:B25)</f>
        <v>0</v>
      </c>
      <c r="C23" s="10">
        <f>SUM(C24:C25)</f>
        <v>0</v>
      </c>
      <c r="D23" s="10">
        <f t="shared" ref="D23:G23" si="7">SUM(D24:D25)</f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</row>
    <row r="24" spans="1:7" x14ac:dyDescent="0.2">
      <c r="A24" s="26" t="s">
        <v>28</v>
      </c>
      <c r="B24" s="11">
        <v>0</v>
      </c>
      <c r="C24" s="11">
        <v>0</v>
      </c>
      <c r="D24" s="11">
        <f t="shared" ref="D24:D25" si="8">B24+C24</f>
        <v>0</v>
      </c>
      <c r="E24" s="11">
        <v>0</v>
      </c>
      <c r="F24" s="11">
        <v>0</v>
      </c>
      <c r="G24" s="11">
        <f t="shared" ref="G24:G25" si="9">D24-E24</f>
        <v>0</v>
      </c>
    </row>
    <row r="25" spans="1:7" x14ac:dyDescent="0.2">
      <c r="A25" s="26" t="s">
        <v>29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</row>
    <row r="26" spans="1:7" ht="10.5" x14ac:dyDescent="0.25">
      <c r="A26" s="25" t="s">
        <v>30</v>
      </c>
      <c r="B26" s="10">
        <f>SUM(B27:B30)</f>
        <v>0</v>
      </c>
      <c r="C26" s="10">
        <f>SUM(C27:C30)</f>
        <v>0</v>
      </c>
      <c r="D26" s="10">
        <f t="shared" ref="D26:G26" si="10">SUM(D27:D30)</f>
        <v>0</v>
      </c>
      <c r="E26" s="10">
        <f t="shared" si="10"/>
        <v>0</v>
      </c>
      <c r="F26" s="10">
        <f t="shared" si="10"/>
        <v>0</v>
      </c>
      <c r="G26" s="10">
        <f t="shared" si="10"/>
        <v>0</v>
      </c>
    </row>
    <row r="27" spans="1:7" x14ac:dyDescent="0.2">
      <c r="A27" s="26" t="s">
        <v>31</v>
      </c>
      <c r="B27" s="11">
        <v>0</v>
      </c>
      <c r="C27" s="11">
        <v>0</v>
      </c>
      <c r="D27" s="11">
        <f t="shared" ref="D27:D30" si="11">B27+C27</f>
        <v>0</v>
      </c>
      <c r="E27" s="11">
        <v>0</v>
      </c>
      <c r="F27" s="11">
        <v>0</v>
      </c>
      <c r="G27" s="11">
        <f t="shared" ref="G27:G30" si="12">D27-E27</f>
        <v>0</v>
      </c>
    </row>
    <row r="28" spans="1:7" x14ac:dyDescent="0.2">
      <c r="A28" s="26" t="s">
        <v>32</v>
      </c>
      <c r="B28" s="11">
        <v>0</v>
      </c>
      <c r="C28" s="11">
        <v>0</v>
      </c>
      <c r="D28" s="11">
        <f t="shared" si="11"/>
        <v>0</v>
      </c>
      <c r="E28" s="11">
        <v>0</v>
      </c>
      <c r="F28" s="11">
        <v>0</v>
      </c>
      <c r="G28" s="11">
        <f t="shared" si="12"/>
        <v>0</v>
      </c>
    </row>
    <row r="29" spans="1:7" x14ac:dyDescent="0.2">
      <c r="A29" s="26" t="s">
        <v>33</v>
      </c>
      <c r="B29" s="11">
        <v>0</v>
      </c>
      <c r="C29" s="11">
        <v>0</v>
      </c>
      <c r="D29" s="11">
        <f t="shared" si="11"/>
        <v>0</v>
      </c>
      <c r="E29" s="11">
        <v>0</v>
      </c>
      <c r="F29" s="11">
        <v>0</v>
      </c>
      <c r="G29" s="11">
        <f t="shared" si="12"/>
        <v>0</v>
      </c>
    </row>
    <row r="30" spans="1:7" x14ac:dyDescent="0.2">
      <c r="A30" s="26" t="s">
        <v>34</v>
      </c>
      <c r="B30" s="11">
        <v>0</v>
      </c>
      <c r="C30" s="11">
        <v>0</v>
      </c>
      <c r="D30" s="11">
        <f t="shared" si="11"/>
        <v>0</v>
      </c>
      <c r="E30" s="11">
        <v>0</v>
      </c>
      <c r="F30" s="11">
        <v>0</v>
      </c>
      <c r="G30" s="11">
        <f t="shared" si="12"/>
        <v>0</v>
      </c>
    </row>
    <row r="31" spans="1:7" ht="10.5" x14ac:dyDescent="0.25">
      <c r="A31" s="25" t="s">
        <v>35</v>
      </c>
      <c r="B31" s="10">
        <f>SUM(B32)</f>
        <v>0</v>
      </c>
      <c r="C31" s="10">
        <f t="shared" ref="C31:G31" si="13">SUM(C32)</f>
        <v>0</v>
      </c>
      <c r="D31" s="10">
        <f t="shared" si="13"/>
        <v>0</v>
      </c>
      <c r="E31" s="10">
        <f t="shared" si="13"/>
        <v>0</v>
      </c>
      <c r="F31" s="10">
        <f t="shared" si="13"/>
        <v>0</v>
      </c>
      <c r="G31" s="10">
        <f t="shared" si="13"/>
        <v>0</v>
      </c>
    </row>
    <row r="32" spans="1:7" x14ac:dyDescent="0.2">
      <c r="A32" s="26" t="s">
        <v>36</v>
      </c>
      <c r="B32" s="11">
        <v>0</v>
      </c>
      <c r="C32" s="11">
        <v>0</v>
      </c>
      <c r="D32" s="11">
        <f t="shared" ref="D32:D35" si="14">B32+C32</f>
        <v>0</v>
      </c>
      <c r="E32" s="11">
        <v>0</v>
      </c>
      <c r="F32" s="11">
        <v>0</v>
      </c>
      <c r="G32" s="11">
        <f t="shared" ref="G32:G35" si="15">D32-E32</f>
        <v>0</v>
      </c>
    </row>
    <row r="33" spans="1:7" ht="10.5" x14ac:dyDescent="0.25">
      <c r="A33" s="5" t="s">
        <v>37</v>
      </c>
      <c r="B33" s="10">
        <v>0</v>
      </c>
      <c r="C33" s="10">
        <v>0</v>
      </c>
      <c r="D33" s="10">
        <f t="shared" si="14"/>
        <v>0</v>
      </c>
      <c r="E33" s="10">
        <v>0</v>
      </c>
      <c r="F33" s="10">
        <v>0</v>
      </c>
      <c r="G33" s="10">
        <f t="shared" si="15"/>
        <v>0</v>
      </c>
    </row>
    <row r="34" spans="1:7" ht="10.5" x14ac:dyDescent="0.25">
      <c r="A34" s="5" t="s">
        <v>38</v>
      </c>
      <c r="B34" s="10">
        <v>0</v>
      </c>
      <c r="C34" s="10">
        <v>0</v>
      </c>
      <c r="D34" s="10">
        <f t="shared" si="14"/>
        <v>0</v>
      </c>
      <c r="E34" s="10">
        <v>0</v>
      </c>
      <c r="F34" s="10">
        <v>0</v>
      </c>
      <c r="G34" s="10">
        <f t="shared" si="15"/>
        <v>0</v>
      </c>
    </row>
    <row r="35" spans="1:7" ht="10.5" x14ac:dyDescent="0.25">
      <c r="A35" s="5" t="s">
        <v>39</v>
      </c>
      <c r="B35" s="10">
        <v>0</v>
      </c>
      <c r="C35" s="10">
        <v>0</v>
      </c>
      <c r="D35" s="10">
        <f t="shared" si="14"/>
        <v>0</v>
      </c>
      <c r="E35" s="10">
        <v>0</v>
      </c>
      <c r="F35" s="10">
        <v>0</v>
      </c>
      <c r="G35" s="10">
        <f t="shared" si="15"/>
        <v>0</v>
      </c>
    </row>
    <row r="36" spans="1:7" x14ac:dyDescent="0.2">
      <c r="A36" s="27"/>
      <c r="B36" s="11"/>
      <c r="C36" s="11"/>
      <c r="D36" s="11"/>
      <c r="E36" s="11"/>
      <c r="F36" s="11"/>
      <c r="G36" s="11"/>
    </row>
    <row r="37" spans="1:7" ht="10.5" x14ac:dyDescent="0.25">
      <c r="A37" s="28" t="s">
        <v>40</v>
      </c>
      <c r="B37" s="12">
        <f t="shared" ref="B37:G37" si="16">SUM(B7+B10+B19+B23+B26+B31+B33+B34+B35)</f>
        <v>125600852</v>
      </c>
      <c r="C37" s="12">
        <f t="shared" si="16"/>
        <v>18563717.250000004</v>
      </c>
      <c r="D37" s="12">
        <f t="shared" si="16"/>
        <v>144164569.25</v>
      </c>
      <c r="E37" s="12">
        <f t="shared" si="16"/>
        <v>73263460.090000004</v>
      </c>
      <c r="F37" s="12">
        <f t="shared" si="16"/>
        <v>73263460.090000004</v>
      </c>
      <c r="G37" s="12">
        <f t="shared" si="16"/>
        <v>70901109.159999996</v>
      </c>
    </row>
    <row r="38" spans="1:7" x14ac:dyDescent="0.2">
      <c r="A38" s="1" t="s">
        <v>46</v>
      </c>
    </row>
    <row r="47" spans="1:7" x14ac:dyDescent="0.2">
      <c r="A47" s="13" t="s">
        <v>42</v>
      </c>
      <c r="E47" s="14" t="s">
        <v>43</v>
      </c>
      <c r="F47" s="14"/>
    </row>
    <row r="48" spans="1:7" x14ac:dyDescent="0.2">
      <c r="A48" s="13" t="s">
        <v>44</v>
      </c>
      <c r="E48" s="14" t="s">
        <v>45</v>
      </c>
      <c r="F48" s="14"/>
    </row>
  </sheetData>
  <sheetProtection formatCells="0" formatColumns="0" formatRows="0" autoFilter="0"/>
  <protectedRanges>
    <protectedRange sqref="E47:F48 A38:A65526 G38:G65526 B38:F46 B49:F65526 D47:D48" name="Rango1"/>
    <protectedRange sqref="A11:A18 A20:A22 A24:A25 A27:A30 A32 A8:A9 A36" name="Rango1_3"/>
    <protectedRange sqref="B4:G6" name="Rango1_2_2"/>
    <protectedRange sqref="A37" name="Rango1_1_2"/>
    <protectedRange sqref="B7:G35" name="Rango1_3_1"/>
    <protectedRange sqref="B37:G37" name="Rango1_1_2_1"/>
  </protectedRanges>
  <mergeCells count="5">
    <mergeCell ref="E48:F48"/>
    <mergeCell ref="G2:G3"/>
    <mergeCell ref="B2:F2"/>
    <mergeCell ref="A1:G1"/>
    <mergeCell ref="E47:F47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2022-10-13T17:13:00Z</cp:lastPrinted>
  <dcterms:created xsi:type="dcterms:W3CDTF">2012-12-11T21:13:37Z</dcterms:created>
  <dcterms:modified xsi:type="dcterms:W3CDTF">2022-10-13T17:13:15Z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