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571E8A1B-0292-4CD9-9F4B-4BD794D81224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24" i="1"/>
  <c r="C24" i="1"/>
  <c r="D14" i="1"/>
  <c r="C14" i="1"/>
  <c r="B14" i="1"/>
  <c r="D3" i="1"/>
  <c r="C3" i="1"/>
  <c r="B3" i="1"/>
  <c r="B24" i="1" s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<sst xmlns="http://schemas.openxmlformats.org/spreadsheetml/2006/main" count="49" uniqueCount="41">
  <si>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</si>
  <si>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</si>
  <si>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</si>
  <si>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</si>
  <si>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</si>
  <si>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</si>
  <si>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</si>
  <si>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</si>
  <si>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</si>
  <si>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</si>
  <si>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</si>
  <si>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</si>
  <si>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</si>
  <si>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</si>
  <si>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</si>
  <si>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</si>
  <si>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</si>
  <si>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</si>
  <si>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</si>
  <si>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</si>
  <si>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</si>
  <si>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</si>
  <si>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</si>
  <si>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</si>
  <si>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</si>
  <si>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</si>
  <si>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</si>
  <si>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</si>
  <si>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</si>
  <si>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</si>
  <si>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</si>
  <si>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</si>
  <si>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</si>
  <si>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</si>
  <si>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</si>
  <si>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</si>
  <si>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</si>
  <si>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</si>
  <si>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</si>
  <si>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Flujo de Fondos
Del 1 de Enero al 30 de Septiembre de 2022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</si>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</sst>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3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Fill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4" fontId="3" fillId="0" borderId="1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164" fontId="5" fillId="0" borderId="10" xfId="0" applyNumberFormat="1" applyFont="1" applyBorder="1"/>
    <xf numFmtId="164" fontId="5" fillId="0" borderId="3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5" fillId="0" borderId="0" xfId="0" applyNumberFormat="1" applyFont="1" applyBorder="1"/>
    <xf numFmtId="164" fontId="5" fillId="0" borderId="5" xfId="0" applyNumberFormat="1" applyFont="1" applyBorder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zoomScaleNormal="100" workbookViewId="0">
      <selection activeCell="B10" sqref="B10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29" t="s">
        <v>39</v>
      </c>
      <c r="B1" s="30"/>
      <c r="C1" s="30"/>
      <c r="D1" s="30"/>
    </row>
    <row r="2" spans="1:4" ht="21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ht="10.5" x14ac:dyDescent="0.2">
      <c r="A3" s="6" t="s">
        <v>0</v>
      </c>
      <c r="B3" s="19">
        <f>SUM(B4:B13)</f>
        <v>125600852</v>
      </c>
      <c r="C3" s="19">
        <f t="shared" ref="C3:D3" si="0">SUM(C4:C13)</f>
        <v>80147173.360000014</v>
      </c>
      <c r="D3" s="2">
        <f t="shared" si="0"/>
        <v>80147173.360000014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1478730</v>
      </c>
      <c r="C10" s="20">
        <v>7249.68</v>
      </c>
      <c r="D10" s="3">
        <v>7249.68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124122122</v>
      </c>
      <c r="C12" s="20">
        <v>80139923.680000007</v>
      </c>
      <c r="D12" s="3">
        <v>80139923.680000007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ht="10.5" x14ac:dyDescent="0.2">
      <c r="A14" s="7" t="s">
        <v>11</v>
      </c>
      <c r="B14" s="17">
        <f>SUM(B15:B23)</f>
        <v>125600852</v>
      </c>
      <c r="C14" s="17">
        <f t="shared" ref="C14:D14" si="1">SUM(C15:C23)</f>
        <v>73263460.090000004</v>
      </c>
      <c r="D14" s="4">
        <f t="shared" si="1"/>
        <v>73263460.090000004</v>
      </c>
    </row>
    <row r="15" spans="1:4" x14ac:dyDescent="0.2">
      <c r="A15" s="14" t="s">
        <v>12</v>
      </c>
      <c r="B15" s="20">
        <v>88137694</v>
      </c>
      <c r="C15" s="20">
        <v>44658466.329999998</v>
      </c>
      <c r="D15" s="3">
        <v>44658466.329999998</v>
      </c>
    </row>
    <row r="16" spans="1:4" x14ac:dyDescent="0.2">
      <c r="A16" s="14" t="s">
        <v>13</v>
      </c>
      <c r="B16" s="20">
        <v>9599805</v>
      </c>
      <c r="C16" s="20">
        <v>1092868.77</v>
      </c>
      <c r="D16" s="3">
        <v>1092868.77</v>
      </c>
    </row>
    <row r="17" spans="1:4" x14ac:dyDescent="0.2">
      <c r="A17" s="14" t="s">
        <v>14</v>
      </c>
      <c r="B17" s="20">
        <v>27863353</v>
      </c>
      <c r="C17" s="20">
        <v>15948758.99</v>
      </c>
      <c r="D17" s="3">
        <v>15948758.99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0</v>
      </c>
      <c r="C19" s="20">
        <v>11563366</v>
      </c>
      <c r="D19" s="3">
        <v>11563366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ht="10.5" x14ac:dyDescent="0.2">
      <c r="A24" s="15" t="s">
        <v>24</v>
      </c>
      <c r="B24" s="21">
        <f>B3-B14</f>
        <v>0</v>
      </c>
      <c r="C24" s="21">
        <f>C3-C14</f>
        <v>6883713.2700000107</v>
      </c>
      <c r="D24" s="5">
        <f>D3-D14</f>
        <v>6883713.2700000107</v>
      </c>
    </row>
    <row r="25" spans="1:4" ht="10.5" x14ac:dyDescent="0.2">
      <c r="A25" s="16"/>
      <c r="B25" s="17"/>
      <c r="C25" s="17"/>
      <c r="D25" s="17"/>
    </row>
    <row r="26" spans="1:4" ht="21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ht="10.5" x14ac:dyDescent="0.25">
      <c r="A27" s="10" t="s">
        <v>25</v>
      </c>
      <c r="B27" s="22">
        <f>SUM(B28:B34)</f>
        <v>0</v>
      </c>
      <c r="C27" s="22">
        <f>SUM(C28:C34)</f>
        <v>6883713.2699999996</v>
      </c>
      <c r="D27" s="23">
        <f>SUM(D28:D34)</f>
        <v>6883713.2699999996</v>
      </c>
    </row>
    <row r="28" spans="1:4" x14ac:dyDescent="0.2">
      <c r="A28" s="11" t="s">
        <v>26</v>
      </c>
      <c r="B28" s="24">
        <v>0</v>
      </c>
      <c r="C28" s="24">
        <v>0</v>
      </c>
      <c r="D28" s="25">
        <v>0</v>
      </c>
    </row>
    <row r="29" spans="1:4" x14ac:dyDescent="0.2">
      <c r="A29" s="11" t="s">
        <v>27</v>
      </c>
      <c r="B29" s="24">
        <v>0</v>
      </c>
      <c r="C29" s="24">
        <v>0</v>
      </c>
      <c r="D29" s="25">
        <v>0</v>
      </c>
    </row>
    <row r="30" spans="1:4" x14ac:dyDescent="0.2">
      <c r="A30" s="11" t="s">
        <v>28</v>
      </c>
      <c r="B30" s="24">
        <v>0</v>
      </c>
      <c r="C30" s="24">
        <v>0</v>
      </c>
      <c r="D30" s="25">
        <v>0</v>
      </c>
    </row>
    <row r="31" spans="1:4" x14ac:dyDescent="0.2">
      <c r="A31" s="11" t="s">
        <v>29</v>
      </c>
      <c r="B31" s="24">
        <v>0</v>
      </c>
      <c r="C31" s="24">
        <v>7249.68</v>
      </c>
      <c r="D31" s="25">
        <v>7249.68</v>
      </c>
    </row>
    <row r="32" spans="1:4" x14ac:dyDescent="0.2">
      <c r="A32" s="11" t="s">
        <v>30</v>
      </c>
      <c r="B32" s="24">
        <v>0</v>
      </c>
      <c r="C32" s="24">
        <v>6876463.5899999999</v>
      </c>
      <c r="D32" s="25">
        <v>6876463.5899999999</v>
      </c>
    </row>
    <row r="33" spans="1:4" x14ac:dyDescent="0.2">
      <c r="A33" s="11" t="s">
        <v>31</v>
      </c>
      <c r="B33" s="24">
        <v>0</v>
      </c>
      <c r="C33" s="24">
        <v>0</v>
      </c>
      <c r="D33" s="25">
        <v>0</v>
      </c>
    </row>
    <row r="34" spans="1:4" x14ac:dyDescent="0.2">
      <c r="A34" s="11" t="s">
        <v>32</v>
      </c>
      <c r="B34" s="24">
        <v>0</v>
      </c>
      <c r="C34" s="24">
        <v>0</v>
      </c>
      <c r="D34" s="25">
        <v>0</v>
      </c>
    </row>
    <row r="35" spans="1:4" ht="10.5" x14ac:dyDescent="0.25">
      <c r="A35" s="12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11" t="s">
        <v>30</v>
      </c>
      <c r="B36" s="24">
        <v>0</v>
      </c>
      <c r="C36" s="24">
        <v>0</v>
      </c>
      <c r="D36" s="25">
        <v>0</v>
      </c>
    </row>
    <row r="37" spans="1:4" x14ac:dyDescent="0.2">
      <c r="A37" s="11" t="s">
        <v>31</v>
      </c>
      <c r="B37" s="24">
        <v>0</v>
      </c>
      <c r="C37" s="24">
        <v>0</v>
      </c>
      <c r="D37" s="25">
        <v>0</v>
      </c>
    </row>
    <row r="38" spans="1:4" x14ac:dyDescent="0.2">
      <c r="A38" s="11" t="s">
        <v>34</v>
      </c>
      <c r="B38" s="24">
        <v>0</v>
      </c>
      <c r="C38" s="24">
        <v>0</v>
      </c>
      <c r="D38" s="25">
        <v>0</v>
      </c>
    </row>
    <row r="39" spans="1:4" ht="10.5" x14ac:dyDescent="0.25">
      <c r="A39" s="13" t="s">
        <v>24</v>
      </c>
      <c r="B39" s="21">
        <f>B27+B35</f>
        <v>0</v>
      </c>
      <c r="C39" s="21">
        <f>C27+C35</f>
        <v>6883713.2699999996</v>
      </c>
      <c r="D39" s="5">
        <f>D27+D35</f>
        <v>6883713.2699999996</v>
      </c>
    </row>
    <row r="40" spans="1:4" x14ac:dyDescent="0.2">
      <c r="A40" s="1" t="s">
        <v>40</v>
      </c>
    </row>
    <row r="48" spans="1:4" x14ac:dyDescent="0.2">
      <c r="A48" s="18" t="s">
        <v>35</v>
      </c>
      <c r="B48" s="28" t="s">
        <v>36</v>
      </c>
      <c r="C48" s="28"/>
    </row>
    <row r="49" spans="1:3" x14ac:dyDescent="0.2">
      <c r="A49" s="18" t="s">
        <v>37</v>
      </c>
      <c r="B49" s="28" t="s">
        <v>38</v>
      </c>
      <c r="C49" s="28"/>
    </row>
  </sheetData>
  <mergeCells count="3">
    <mergeCell ref="B48:C48"/>
    <mergeCell ref="B49:C49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2022-10-13T17:07:57Z</cp:lastPrinted>
  <dcterms:created xsi:type="dcterms:W3CDTF">2017-12-20T04:54:53Z</dcterms:created>
  <dcterms:modified xsi:type="dcterms:W3CDTF">2022-10-13T17:11:13Z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