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Link CCLE\"/>
    </mc:Choice>
  </mc:AlternateContent>
  <xr:revisionPtr revIDLastSave="0" documentId="13_ncr:1_{8D98C0FA-05D5-4E71-94DC-4143FCF104A9}" xr6:coauthVersionLast="36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A" sheetId="4" r:id="rId1"/>
  </sheets>
  <calcPr calcId="191028"/>
</workbook>
</file>

<file path=xl/calcChain.xml><?xml version="1.0" encoding="utf-8"?>
<calcChain xmlns="http://schemas.openxmlformats.org/spreadsheetml/2006/main">
  <c r="G40" i="4" l="1"/>
  <c r="G52" i="4" s="1"/>
  <c r="D40" i="4"/>
  <c r="C52" i="4"/>
  <c r="D52" i="4"/>
  <c r="E52" i="4"/>
  <c r="F52" i="4"/>
  <c r="B52" i="4"/>
  <c r="D50" i="4"/>
  <c r="G50" i="4" s="1"/>
  <c r="D48" i="4"/>
  <c r="G48" i="4" s="1"/>
  <c r="D46" i="4"/>
  <c r="G46" i="4" s="1"/>
  <c r="D44" i="4"/>
  <c r="G44" i="4" s="1"/>
  <c r="D42" i="4"/>
  <c r="G42" i="4" s="1"/>
  <c r="C30" i="4"/>
  <c r="D30" i="4"/>
  <c r="E30" i="4"/>
  <c r="F30" i="4"/>
  <c r="G30" i="4"/>
  <c r="B30" i="4"/>
  <c r="D28" i="4"/>
  <c r="G28" i="4" s="1"/>
  <c r="D27" i="4"/>
  <c r="G27" i="4" s="1"/>
  <c r="D26" i="4"/>
  <c r="G26" i="4" s="1"/>
  <c r="B16" i="4"/>
  <c r="G16" i="4"/>
  <c r="F16" i="4"/>
  <c r="E16" i="4"/>
  <c r="D16" i="4"/>
  <c r="C16" i="4"/>
</calcChain>
</file>

<file path=xl/sharedStrings.xml><?xml version="1.0" encoding="utf-8"?>
<sst xmlns="http://schemas.openxmlformats.org/spreadsheetml/2006/main" count="58" uniqueCount="34">
  <si>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</si>
  <si>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</si>
  <si>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</si>
  <si>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</si>
  <si>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</si>
  <si>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</si>
  <si>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</si>
  <si>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</si>
  <si>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</si>
  <si>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</si>
  <si>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</si>
  <si>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</si>
  <si>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</si>
  <si>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</si>
  <si>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</si>
  <si>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</si>
  <si>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</si>
  <si>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</si>
  <si>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</si>
  <si>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</si>
  <si>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</si>
  <si>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</si>
  <si>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</si>
  <si>
    <t>Lic Juana Haydeé Escobar Porras</t>
  </si>
  <si>
    <t>CP Armando Estrada Sánchez</t>
  </si>
  <si>
    <t xml:space="preserve">Directora General </t>
  </si>
  <si>
    <t>Director de Administración</t>
  </si>
  <si>
    <t>Centro de Conciliación Laboral del Estado de Guanajuato
Estado Analítico del Ejercicio del Presupuesto de Egresos
Clasificación Administrativa  
Del 1 de Enero al 31 de Diciembre de 2022</t>
  </si>
  <si>
    <t>0101 DESP.DIR.GRAL.CTRO.CONCILIACIÓN LAB</t>
  </si>
  <si>
    <t>0103 DIR. ADVA. CTRO. DE CONCILIACIÓN LA</t>
  </si>
  <si>
    <t>0105 DIR.TECN. INFORMACIÓN Y COMUNUNICAC</t>
  </si>
  <si>
    <t>0106 DIR. INST. CAP. Y FORM. EN CONCILIA</t>
  </si>
  <si>
    <t>0107 DEL. REGIONALES DE LOS CENTROS CONC</t>
  </si>
  <si>
    <t>0108 ÓRGANO INTERNO DE CONTROL CCLE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</si>
</sst>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&quot;$&quot;* #,##0_-;\-&quot;$&quot;* #,##0_-;_-&quot;$&quot;* &quot;-&quot;??_-;_-@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3" fillId="0" borderId="3" xfId="9" applyFont="1" applyBorder="1" applyAlignment="1">
      <alignment horizontal="center" vertical="center"/>
    </xf>
    <xf numFmtId="0" fontId="7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3" fillId="0" borderId="12" xfId="9" applyNumberFormat="1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left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7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7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4" fontId="3" fillId="0" borderId="14" xfId="0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12" fillId="0" borderId="0" xfId="17" applyFont="1"/>
    <xf numFmtId="0" fontId="9" fillId="0" borderId="0" xfId="18" applyFont="1" applyFill="1" applyBorder="1" applyAlignment="1" applyProtection="1">
      <alignment vertical="top"/>
      <protection locked="0"/>
    </xf>
    <xf numFmtId="0" fontId="3" fillId="0" borderId="12" xfId="0" applyFont="1" applyFill="1" applyBorder="1" applyProtection="1">
      <protection locked="0"/>
    </xf>
    <xf numFmtId="0" fontId="3" fillId="0" borderId="14" xfId="0" applyFont="1" applyFill="1" applyBorder="1" applyProtection="1">
      <protection locked="0"/>
    </xf>
    <xf numFmtId="4" fontId="8" fillId="3" borderId="7" xfId="19" applyNumberFormat="1" applyFont="1" applyFill="1" applyBorder="1" applyAlignment="1">
      <alignment horizontal="right" vertical="center" wrapText="1"/>
    </xf>
    <xf numFmtId="3" fontId="3" fillId="0" borderId="14" xfId="20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3" fontId="7" fillId="0" borderId="7" xfId="20" applyNumberFormat="1" applyFont="1" applyBorder="1" applyAlignment="1">
      <alignment vertical="center"/>
    </xf>
    <xf numFmtId="4" fontId="8" fillId="0" borderId="7" xfId="8" applyNumberFormat="1" applyFont="1" applyBorder="1" applyAlignment="1" applyProtection="1">
      <alignment horizontal="right" vertical="center"/>
      <protection locked="0"/>
    </xf>
    <xf numFmtId="0" fontId="3" fillId="0" borderId="0" xfId="8" applyFont="1" applyAlignment="1">
      <alignment vertical="center"/>
    </xf>
    <xf numFmtId="165" fontId="3" fillId="0" borderId="0" xfId="8" applyNumberFormat="1" applyFont="1" applyAlignment="1">
      <alignment vertical="center"/>
    </xf>
    <xf numFmtId="0" fontId="10" fillId="0" borderId="0" xfId="21" applyFont="1"/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</cellXfs>
  <cellStyles count="22">
    <cellStyle name="Euro" xfId="1" xr:uid="{00000000-0005-0000-0000-000000000000}"/>
    <cellStyle name="Millares 10" xfId="19" xr:uid="{E0AA2FC3-DF1C-4ECE-8828-A9801024CF54}"/>
    <cellStyle name="Millares 2" xfId="2" xr:uid="{00000000-0005-0000-0000-000001000000}"/>
    <cellStyle name="Millares 2 2" xfId="3" xr:uid="{00000000-0005-0000-0000-000002000000}"/>
    <cellStyle name="Millares 2 2 2 2" xfId="20" xr:uid="{1AC01F40-04C7-43DC-8FC0-4AB606A84167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24" xfId="18" xr:uid="{73B9F1F4-FEC1-4A43-844B-156C0FE4D7A4}"/>
    <cellStyle name="Normal 2 3 3" xfId="16" xr:uid="{86C74578-9B44-4851-8C9D-4016D6647DEB}"/>
    <cellStyle name="Normal 2 3 4" xfId="17" xr:uid="{9F701EAB-C348-42C4-B0DC-DA02D77A6D89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5 3 2" xfId="21" xr:uid="{D8EEE7C9-B025-4109-8AA4-376C0B4E8D9A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showGridLines="0" tabSelected="1" topLeftCell="A34" workbookViewId="0">
      <selection activeCell="A44" sqref="A44"/>
    </sheetView>
  </sheetViews>
  <sheetFormatPr baseColWidth="10" defaultColWidth="12" defaultRowHeight="10" x14ac:dyDescent="0.2"/>
  <cols>
    <col min="1" max="1" width="60.77734375" style="1" customWidth="1"/>
    <col min="2" max="7" width="18.33203125" style="1" customWidth="1"/>
    <col min="8" max="16384" width="12" style="1"/>
  </cols>
  <sheetData>
    <row r="1" spans="1:7" ht="45" customHeight="1" x14ac:dyDescent="0.25">
      <c r="A1" s="39" t="s">
        <v>27</v>
      </c>
      <c r="B1" s="40"/>
      <c r="C1" s="40"/>
      <c r="D1" s="40"/>
      <c r="E1" s="40"/>
      <c r="F1" s="40"/>
      <c r="G1" s="41"/>
    </row>
    <row r="2" spans="1:7" ht="10.5" x14ac:dyDescent="0.2">
      <c r="A2" s="8"/>
      <c r="B2" s="8"/>
      <c r="C2" s="8"/>
      <c r="D2" s="8"/>
      <c r="E2" s="8"/>
      <c r="F2" s="8"/>
      <c r="G2" s="8"/>
    </row>
    <row r="3" spans="1:7" ht="10.5" x14ac:dyDescent="0.2">
      <c r="A3" s="15"/>
      <c r="B3" s="18" t="s">
        <v>0</v>
      </c>
      <c r="C3" s="19"/>
      <c r="D3" s="19"/>
      <c r="E3" s="19"/>
      <c r="F3" s="20"/>
      <c r="G3" s="42" t="s">
        <v>7</v>
      </c>
    </row>
    <row r="4" spans="1:7" ht="25" customHeight="1" x14ac:dyDescent="0.2">
      <c r="A4" s="16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3"/>
    </row>
    <row r="5" spans="1:7" ht="10.5" x14ac:dyDescent="0.2">
      <c r="A5" s="17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7"/>
      <c r="B6" s="13"/>
      <c r="C6" s="13"/>
      <c r="D6" s="13"/>
      <c r="E6" s="13"/>
      <c r="F6" s="13"/>
      <c r="G6" s="13"/>
    </row>
    <row r="7" spans="1:7" x14ac:dyDescent="0.2">
      <c r="A7" s="29" t="s">
        <v>28</v>
      </c>
      <c r="B7" s="25">
        <v>31475518</v>
      </c>
      <c r="C7" s="25">
        <v>-2296110.25</v>
      </c>
      <c r="D7" s="25">
        <v>29179407.75</v>
      </c>
      <c r="E7" s="25">
        <v>2838760.69</v>
      </c>
      <c r="F7" s="25">
        <v>2838760.69</v>
      </c>
      <c r="G7" s="25">
        <v>26340647.059999999</v>
      </c>
    </row>
    <row r="8" spans="1:7" x14ac:dyDescent="0.2">
      <c r="A8" s="30" t="s">
        <v>29</v>
      </c>
      <c r="B8" s="25">
        <v>22159623</v>
      </c>
      <c r="C8" s="25">
        <v>15433431.810000001</v>
      </c>
      <c r="D8" s="25">
        <v>37593054.810000002</v>
      </c>
      <c r="E8" s="25">
        <v>31350762.960000001</v>
      </c>
      <c r="F8" s="25">
        <v>31296798.18</v>
      </c>
      <c r="G8" s="25">
        <v>6242291.8500000015</v>
      </c>
    </row>
    <row r="9" spans="1:7" x14ac:dyDescent="0.2">
      <c r="A9" s="30" t="s">
        <v>30</v>
      </c>
      <c r="B9" s="25">
        <v>5005251</v>
      </c>
      <c r="C9" s="25">
        <v>607550.46</v>
      </c>
      <c r="D9" s="25">
        <v>5612801.46</v>
      </c>
      <c r="E9" s="25">
        <v>3759093.01</v>
      </c>
      <c r="F9" s="25">
        <v>3759093.01</v>
      </c>
      <c r="G9" s="25">
        <v>1853708.4500000002</v>
      </c>
    </row>
    <row r="10" spans="1:7" x14ac:dyDescent="0.2">
      <c r="A10" s="30" t="s">
        <v>31</v>
      </c>
      <c r="B10" s="25">
        <v>2441152</v>
      </c>
      <c r="C10" s="25">
        <v>-200964.27</v>
      </c>
      <c r="D10" s="25">
        <v>2240187.73</v>
      </c>
      <c r="E10" s="25">
        <v>2076036.62</v>
      </c>
      <c r="F10" s="25">
        <v>2076036.62</v>
      </c>
      <c r="G10" s="25">
        <v>164151.10999999987</v>
      </c>
    </row>
    <row r="11" spans="1:7" x14ac:dyDescent="0.2">
      <c r="A11" s="30" t="s">
        <v>32</v>
      </c>
      <c r="B11" s="25">
        <v>62982083</v>
      </c>
      <c r="C11" s="25">
        <v>4810930.17</v>
      </c>
      <c r="D11" s="25">
        <v>67793013.170000002</v>
      </c>
      <c r="E11" s="25">
        <v>62760777.009999998</v>
      </c>
      <c r="F11" s="25">
        <v>62760777.009999998</v>
      </c>
      <c r="G11" s="25">
        <v>5032236.1600000039</v>
      </c>
    </row>
    <row r="12" spans="1:7" x14ac:dyDescent="0.2">
      <c r="A12" s="30" t="s">
        <v>33</v>
      </c>
      <c r="B12" s="25">
        <v>1537225</v>
      </c>
      <c r="C12" s="25">
        <v>-606253.9</v>
      </c>
      <c r="D12" s="25">
        <v>930971.1</v>
      </c>
      <c r="E12" s="25">
        <v>727550.09</v>
      </c>
      <c r="F12" s="25">
        <v>727550.09</v>
      </c>
      <c r="G12" s="25">
        <v>203421.01</v>
      </c>
    </row>
    <row r="13" spans="1:7" x14ac:dyDescent="0.2">
      <c r="A13" s="21"/>
      <c r="B13" s="5"/>
      <c r="C13" s="5"/>
      <c r="D13" s="5"/>
      <c r="E13" s="5"/>
      <c r="F13" s="5"/>
      <c r="G13" s="5"/>
    </row>
    <row r="14" spans="1:7" x14ac:dyDescent="0.2">
      <c r="A14" s="21"/>
      <c r="B14" s="5"/>
      <c r="C14" s="5"/>
      <c r="D14" s="5"/>
      <c r="E14" s="5"/>
      <c r="F14" s="5"/>
      <c r="G14" s="5"/>
    </row>
    <row r="15" spans="1:7" x14ac:dyDescent="0.2">
      <c r="A15" s="21"/>
      <c r="B15" s="6"/>
      <c r="C15" s="6"/>
      <c r="D15" s="6"/>
      <c r="E15" s="6"/>
      <c r="F15" s="6"/>
      <c r="G15" s="6"/>
    </row>
    <row r="16" spans="1:7" ht="10.5" x14ac:dyDescent="0.25">
      <c r="A16" s="22" t="s">
        <v>10</v>
      </c>
      <c r="B16" s="31">
        <f>SUM(B7:B15)</f>
        <v>125600852</v>
      </c>
      <c r="C16" s="31">
        <f t="shared" ref="C16:G16" si="0">SUM(C7:C15)</f>
        <v>17748584.020000003</v>
      </c>
      <c r="D16" s="31">
        <f t="shared" si="0"/>
        <v>143349436.02000001</v>
      </c>
      <c r="E16" s="31">
        <f t="shared" si="0"/>
        <v>103512980.38</v>
      </c>
      <c r="F16" s="31">
        <f t="shared" si="0"/>
        <v>103459015.59999999</v>
      </c>
      <c r="G16" s="31">
        <f t="shared" si="0"/>
        <v>39836455.640000001</v>
      </c>
    </row>
    <row r="19" spans="1:7" ht="45" customHeight="1" x14ac:dyDescent="0.25">
      <c r="A19" s="39" t="s">
        <v>27</v>
      </c>
      <c r="B19" s="40"/>
      <c r="C19" s="40"/>
      <c r="D19" s="40"/>
      <c r="E19" s="40"/>
      <c r="F19" s="40"/>
      <c r="G19" s="41"/>
    </row>
    <row r="21" spans="1:7" ht="10.5" x14ac:dyDescent="0.2">
      <c r="A21" s="15"/>
      <c r="B21" s="18" t="s">
        <v>0</v>
      </c>
      <c r="C21" s="19"/>
      <c r="D21" s="19"/>
      <c r="E21" s="19"/>
      <c r="F21" s="20"/>
      <c r="G21" s="42" t="s">
        <v>7</v>
      </c>
    </row>
    <row r="22" spans="1:7" ht="21" x14ac:dyDescent="0.2">
      <c r="A22" s="16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3"/>
    </row>
    <row r="23" spans="1:7" ht="10.5" x14ac:dyDescent="0.2">
      <c r="A23" s="17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9"/>
      <c r="B24" s="10"/>
      <c r="C24" s="10"/>
      <c r="D24" s="10"/>
      <c r="E24" s="10"/>
      <c r="F24" s="10"/>
      <c r="G24" s="10"/>
    </row>
    <row r="25" spans="1:7" x14ac:dyDescent="0.2">
      <c r="A25" s="21" t="s">
        <v>11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x14ac:dyDescent="0.2">
      <c r="A26" s="21" t="s">
        <v>12</v>
      </c>
      <c r="B26" s="32">
        <v>0</v>
      </c>
      <c r="C26" s="32">
        <v>0</v>
      </c>
      <c r="D26" s="32">
        <f>B26+C26</f>
        <v>0</v>
      </c>
      <c r="E26" s="32">
        <v>0</v>
      </c>
      <c r="F26" s="32">
        <v>0</v>
      </c>
      <c r="G26" s="33">
        <f>D26-E26</f>
        <v>0</v>
      </c>
    </row>
    <row r="27" spans="1:7" x14ac:dyDescent="0.2">
      <c r="A27" s="21" t="s">
        <v>13</v>
      </c>
      <c r="B27" s="32">
        <v>0</v>
      </c>
      <c r="C27" s="32">
        <v>0</v>
      </c>
      <c r="D27" s="32">
        <f>B27+C27</f>
        <v>0</v>
      </c>
      <c r="E27" s="32">
        <v>0</v>
      </c>
      <c r="F27" s="32">
        <v>0</v>
      </c>
      <c r="G27" s="33">
        <f>D27-E27</f>
        <v>0</v>
      </c>
    </row>
    <row r="28" spans="1:7" x14ac:dyDescent="0.2">
      <c r="A28" s="21" t="s">
        <v>14</v>
      </c>
      <c r="B28" s="32">
        <v>0</v>
      </c>
      <c r="C28" s="32">
        <v>0</v>
      </c>
      <c r="D28" s="32">
        <f>B28+C28</f>
        <v>0</v>
      </c>
      <c r="E28" s="32">
        <v>0</v>
      </c>
      <c r="F28" s="32">
        <v>0</v>
      </c>
      <c r="G28" s="33">
        <f>D28-E28</f>
        <v>0</v>
      </c>
    </row>
    <row r="29" spans="1:7" x14ac:dyDescent="0.2">
      <c r="A29" s="2"/>
      <c r="B29" s="12"/>
      <c r="C29" s="12"/>
      <c r="D29" s="12"/>
      <c r="E29" s="12"/>
      <c r="F29" s="12"/>
      <c r="G29" s="12"/>
    </row>
    <row r="30" spans="1:7" ht="10.5" x14ac:dyDescent="0.25">
      <c r="A30" s="22" t="s">
        <v>10</v>
      </c>
      <c r="B30" s="34">
        <f>SUM(B25:B29)</f>
        <v>0</v>
      </c>
      <c r="C30" s="34">
        <f t="shared" ref="C30:G30" si="1">SUM(C25:C29)</f>
        <v>0</v>
      </c>
      <c r="D30" s="34">
        <f t="shared" si="1"/>
        <v>0</v>
      </c>
      <c r="E30" s="34">
        <f t="shared" si="1"/>
        <v>0</v>
      </c>
      <c r="F30" s="34">
        <f t="shared" si="1"/>
        <v>0</v>
      </c>
      <c r="G30" s="34">
        <f t="shared" si="1"/>
        <v>0</v>
      </c>
    </row>
    <row r="33" spans="1:7" ht="45" customHeight="1" x14ac:dyDescent="0.25">
      <c r="A33" s="39" t="s">
        <v>27</v>
      </c>
      <c r="B33" s="40"/>
      <c r="C33" s="40"/>
      <c r="D33" s="40"/>
      <c r="E33" s="40"/>
      <c r="F33" s="40"/>
      <c r="G33" s="41"/>
    </row>
    <row r="34" spans="1:7" ht="10.5" x14ac:dyDescent="0.2">
      <c r="A34" s="15"/>
      <c r="B34" s="18" t="s">
        <v>0</v>
      </c>
      <c r="C34" s="19"/>
      <c r="D34" s="19"/>
      <c r="E34" s="19"/>
      <c r="F34" s="20"/>
      <c r="G34" s="42" t="s">
        <v>7</v>
      </c>
    </row>
    <row r="35" spans="1:7" ht="21" x14ac:dyDescent="0.2">
      <c r="A35" s="16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3"/>
    </row>
    <row r="36" spans="1:7" ht="10.5" x14ac:dyDescent="0.2">
      <c r="A36" s="17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9"/>
      <c r="B37" s="10"/>
      <c r="C37" s="10"/>
      <c r="D37" s="10"/>
      <c r="E37" s="10"/>
      <c r="F37" s="10"/>
      <c r="G37" s="10"/>
    </row>
    <row r="38" spans="1:7" ht="20" x14ac:dyDescent="0.2">
      <c r="A38" s="23" t="s">
        <v>15</v>
      </c>
      <c r="B38" s="25">
        <v>125600852</v>
      </c>
      <c r="C38" s="25">
        <v>17748584.02</v>
      </c>
      <c r="D38" s="25">
        <v>143349436.02000001</v>
      </c>
      <c r="E38" s="25">
        <v>103512980.38</v>
      </c>
      <c r="F38" s="25">
        <v>103459015.59999999</v>
      </c>
      <c r="G38" s="25">
        <v>39836455.640000015</v>
      </c>
    </row>
    <row r="39" spans="1:7" x14ac:dyDescent="0.2">
      <c r="A39" s="23"/>
      <c r="B39" s="11"/>
      <c r="C39" s="11"/>
      <c r="D39" s="11"/>
      <c r="E39" s="11"/>
      <c r="F39" s="11"/>
      <c r="G39" s="11"/>
    </row>
    <row r="40" spans="1:7" x14ac:dyDescent="0.2">
      <c r="A40" s="23" t="s">
        <v>16</v>
      </c>
      <c r="B40" s="25">
        <v>0</v>
      </c>
      <c r="C40" s="25">
        <v>0</v>
      </c>
      <c r="D40" s="25">
        <f t="shared" ref="D40" si="2">B40+C40</f>
        <v>0</v>
      </c>
      <c r="E40" s="25">
        <v>0</v>
      </c>
      <c r="F40" s="25">
        <v>0</v>
      </c>
      <c r="G40" s="25">
        <f t="shared" ref="G40" si="3">D40-E40</f>
        <v>0</v>
      </c>
    </row>
    <row r="41" spans="1:7" x14ac:dyDescent="0.2">
      <c r="A41" s="23"/>
      <c r="B41" s="11"/>
      <c r="C41" s="11"/>
      <c r="D41" s="11"/>
      <c r="E41" s="11"/>
      <c r="F41" s="11"/>
      <c r="G41" s="11"/>
    </row>
    <row r="42" spans="1:7" ht="20" x14ac:dyDescent="0.2">
      <c r="A42" s="23" t="s">
        <v>17</v>
      </c>
      <c r="B42" s="25">
        <v>0</v>
      </c>
      <c r="C42" s="25">
        <v>0</v>
      </c>
      <c r="D42" s="25">
        <f t="shared" ref="D42" si="4">B42+C42</f>
        <v>0</v>
      </c>
      <c r="E42" s="25">
        <v>0</v>
      </c>
      <c r="F42" s="25">
        <v>0</v>
      </c>
      <c r="G42" s="25">
        <f t="shared" ref="G42" si="5">D42-E42</f>
        <v>0</v>
      </c>
    </row>
    <row r="43" spans="1:7" x14ac:dyDescent="0.2">
      <c r="A43" s="23"/>
      <c r="B43" s="11"/>
      <c r="C43" s="11"/>
      <c r="D43" s="11"/>
      <c r="E43" s="11"/>
      <c r="F43" s="11"/>
      <c r="G43" s="11"/>
    </row>
    <row r="44" spans="1:7" ht="20" x14ac:dyDescent="0.2">
      <c r="A44" s="23" t="s">
        <v>18</v>
      </c>
      <c r="B44" s="25">
        <v>0</v>
      </c>
      <c r="C44" s="25">
        <v>0</v>
      </c>
      <c r="D44" s="25">
        <f t="shared" ref="D44" si="6">B44+C44</f>
        <v>0</v>
      </c>
      <c r="E44" s="25">
        <v>0</v>
      </c>
      <c r="F44" s="25">
        <v>0</v>
      </c>
      <c r="G44" s="25">
        <f t="shared" ref="G44" si="7">D44-E44</f>
        <v>0</v>
      </c>
    </row>
    <row r="45" spans="1:7" x14ac:dyDescent="0.2">
      <c r="A45" s="23"/>
      <c r="B45" s="11"/>
      <c r="C45" s="11"/>
      <c r="D45" s="11"/>
      <c r="E45" s="11"/>
      <c r="F45" s="11"/>
      <c r="G45" s="11"/>
    </row>
    <row r="46" spans="1:7" ht="20" x14ac:dyDescent="0.2">
      <c r="A46" s="23" t="s">
        <v>19</v>
      </c>
      <c r="B46" s="25">
        <v>0</v>
      </c>
      <c r="C46" s="25">
        <v>0</v>
      </c>
      <c r="D46" s="25">
        <f t="shared" ref="D46" si="8">B46+C46</f>
        <v>0</v>
      </c>
      <c r="E46" s="25">
        <v>0</v>
      </c>
      <c r="F46" s="25">
        <v>0</v>
      </c>
      <c r="G46" s="25">
        <f t="shared" ref="G46" si="9">D46-E46</f>
        <v>0</v>
      </c>
    </row>
    <row r="47" spans="1:7" x14ac:dyDescent="0.2">
      <c r="A47" s="23"/>
      <c r="B47" s="11"/>
      <c r="C47" s="11"/>
      <c r="D47" s="11"/>
      <c r="E47" s="11"/>
      <c r="F47" s="11"/>
      <c r="G47" s="11"/>
    </row>
    <row r="48" spans="1:7" ht="20" x14ac:dyDescent="0.2">
      <c r="A48" s="23" t="s">
        <v>20</v>
      </c>
      <c r="B48" s="25">
        <v>0</v>
      </c>
      <c r="C48" s="25">
        <v>0</v>
      </c>
      <c r="D48" s="25">
        <f t="shared" ref="D48" si="10">B48+C48</f>
        <v>0</v>
      </c>
      <c r="E48" s="25">
        <v>0</v>
      </c>
      <c r="F48" s="25">
        <v>0</v>
      </c>
      <c r="G48" s="25">
        <f t="shared" ref="G48" si="11">D48-E48</f>
        <v>0</v>
      </c>
    </row>
    <row r="49" spans="1:7" x14ac:dyDescent="0.2">
      <c r="A49" s="23"/>
      <c r="B49" s="11"/>
      <c r="C49" s="11"/>
      <c r="D49" s="11"/>
      <c r="E49" s="11"/>
      <c r="F49" s="11"/>
      <c r="G49" s="11"/>
    </row>
    <row r="50" spans="1:7" x14ac:dyDescent="0.2">
      <c r="A50" s="23" t="s">
        <v>21</v>
      </c>
      <c r="B50" s="25">
        <v>0</v>
      </c>
      <c r="C50" s="25">
        <v>0</v>
      </c>
      <c r="D50" s="25">
        <f t="shared" ref="D50" si="12">B50+C50</f>
        <v>0</v>
      </c>
      <c r="E50" s="25">
        <v>0</v>
      </c>
      <c r="F50" s="25">
        <v>0</v>
      </c>
      <c r="G50" s="25">
        <f t="shared" ref="G50" si="13">D50-E50</f>
        <v>0</v>
      </c>
    </row>
    <row r="51" spans="1:7" x14ac:dyDescent="0.2">
      <c r="A51" s="24"/>
      <c r="B51" s="12"/>
      <c r="C51" s="12"/>
      <c r="D51" s="12"/>
      <c r="E51" s="12"/>
      <c r="F51" s="12"/>
      <c r="G51" s="12"/>
    </row>
    <row r="52" spans="1:7" ht="10.5" x14ac:dyDescent="0.25">
      <c r="A52" s="14" t="s">
        <v>10</v>
      </c>
      <c r="B52" s="35">
        <f>SUM(B37:B51)</f>
        <v>125600852</v>
      </c>
      <c r="C52" s="35">
        <f t="shared" ref="C52:G52" si="14">SUM(C37:C51)</f>
        <v>17748584.02</v>
      </c>
      <c r="D52" s="35">
        <f t="shared" si="14"/>
        <v>143349436.02000001</v>
      </c>
      <c r="E52" s="35">
        <f t="shared" si="14"/>
        <v>103512980.38</v>
      </c>
      <c r="F52" s="35">
        <f t="shared" si="14"/>
        <v>103459015.59999999</v>
      </c>
      <c r="G52" s="35">
        <f t="shared" si="14"/>
        <v>39836455.640000015</v>
      </c>
    </row>
    <row r="53" spans="1:7" x14ac:dyDescent="0.2">
      <c r="A53" s="36" t="s">
        <v>22</v>
      </c>
      <c r="B53" s="37"/>
      <c r="C53" s="37"/>
      <c r="D53" s="37"/>
      <c r="E53" s="37"/>
    </row>
    <row r="54" spans="1:7" ht="11.5" x14ac:dyDescent="0.25">
      <c r="A54" s="38"/>
      <c r="B54" s="38"/>
      <c r="C54" s="38"/>
      <c r="D54" s="38"/>
      <c r="E54" s="38"/>
    </row>
    <row r="55" spans="1:7" ht="11.5" x14ac:dyDescent="0.25">
      <c r="A55" s="38"/>
      <c r="B55" s="38"/>
      <c r="C55" s="38"/>
      <c r="D55" s="38"/>
      <c r="E55" s="38"/>
    </row>
    <row r="56" spans="1:7" ht="11.5" x14ac:dyDescent="0.25">
      <c r="A56" s="38"/>
      <c r="B56" s="38"/>
      <c r="C56" s="38"/>
      <c r="D56" s="38"/>
      <c r="E56" s="38"/>
    </row>
    <row r="57" spans="1:7" ht="11.5" x14ac:dyDescent="0.25">
      <c r="A57" s="38"/>
      <c r="B57" s="38"/>
      <c r="C57" s="38"/>
      <c r="D57" s="38"/>
      <c r="E57" s="38"/>
    </row>
    <row r="58" spans="1:7" ht="11.5" x14ac:dyDescent="0.25">
      <c r="A58" s="38"/>
      <c r="B58" s="38"/>
      <c r="C58" s="38"/>
      <c r="D58" s="38"/>
      <c r="E58" s="38"/>
    </row>
    <row r="59" spans="1:7" x14ac:dyDescent="0.2">
      <c r="A59" s="26" t="s">
        <v>23</v>
      </c>
      <c r="B59" s="27"/>
      <c r="C59" s="28"/>
      <c r="D59" s="28"/>
      <c r="E59" s="26" t="s">
        <v>24</v>
      </c>
    </row>
    <row r="60" spans="1:7" x14ac:dyDescent="0.2">
      <c r="A60" s="26" t="s">
        <v>25</v>
      </c>
      <c r="B60" s="27"/>
      <c r="C60" s="28"/>
      <c r="D60" s="28"/>
      <c r="E60" s="26" t="s">
        <v>26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dcterms:created xsi:type="dcterms:W3CDTF">2014-02-10T03:37:14Z</dcterms:created>
  <dcterms:modified xsi:type="dcterms:W3CDTF">2023-01-30T18:34:32Z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