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0D894B15-6326-4DED-BB05-AE327645F6A8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E20" i="1"/>
  <c r="E38" i="1" s="1"/>
  <c r="D20" i="1"/>
  <c r="D38" i="1" s="1"/>
  <c r="F18" i="1"/>
  <c r="F17" i="1"/>
  <c r="E16" i="1"/>
  <c r="F16" i="1" s="1"/>
  <c r="F14" i="1"/>
  <c r="F13" i="1"/>
  <c r="F12" i="1"/>
  <c r="F11" i="1"/>
  <c r="F10" i="1"/>
  <c r="F9" i="1"/>
  <c r="D9" i="1"/>
  <c r="C9" i="1"/>
  <c r="C20" i="1" s="1"/>
  <c r="C38" i="1" s="1"/>
  <c r="F7" i="1"/>
  <c r="F6" i="1"/>
  <c r="F5" i="1"/>
  <c r="B4" i="1"/>
  <c r="B20" i="1" s="1"/>
  <c r="B38" i="1" l="1"/>
  <c r="F38" i="1" s="1"/>
  <c r="F20" i="1"/>
  <c r="F4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<sst xmlns="http://schemas.openxmlformats.org/spreadsheetml/2006/main" count="40" uniqueCount="30">
  <si>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</si>
  <si>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</si>
  <si>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</si>
  <si>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</si>
  <si>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</si>
  <si>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</si>
  <si>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</si>
  <si>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</si>
  <si>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</si>
  <si>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</si>
  <si>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</si>
  <si>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</si>
  <si>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</si>
  <si>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</si>
  <si>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</si>
  <si>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Pública/Patrimonio Neto Final de 20XN-1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</si>
  <si>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</si>
  <si>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</si>
  <si>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</si>
  <si>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Centro de Conciliación Laboral del Estado de Guanajuato
Estado de Variación en la Hacienda Pública
Del 1 de Enero al 31 de Diciembre de 2022
(Cifras en Pesos)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</si>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</sst>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3" fontId="3" fillId="0" borderId="4" xfId="9" applyNumberFormat="1" applyFont="1" applyBorder="1" applyProtection="1">
      <protection locked="0"/>
    </xf>
    <xf numFmtId="3" fontId="4" fillId="0" borderId="4" xfId="17" applyNumberFormat="1" applyFont="1" applyBorder="1" applyAlignment="1">
      <alignment horizontal="center" vertical="center" wrapText="1"/>
    </xf>
    <xf numFmtId="3" fontId="4" fillId="0" borderId="4" xfId="9" applyNumberFormat="1" applyFont="1" applyBorder="1" applyProtection="1">
      <protection locked="0"/>
    </xf>
    <xf numFmtId="3" fontId="4" fillId="0" borderId="4" xfId="9" applyNumberFormat="1" applyFont="1" applyBorder="1" applyAlignment="1" applyProtection="1">
      <alignment vertical="top"/>
      <protection locked="0"/>
    </xf>
    <xf numFmtId="3" fontId="3" fillId="0" borderId="4" xfId="9" applyNumberFormat="1" applyFont="1" applyBorder="1" applyAlignment="1" applyProtection="1">
      <alignment vertical="center"/>
      <protection locked="0"/>
    </xf>
    <xf numFmtId="0" fontId="3" fillId="0" borderId="5" xfId="9" applyFont="1" applyBorder="1" applyAlignment="1">
      <alignment horizontal="left" vertical="top" wrapText="1" indent="1"/>
    </xf>
    <xf numFmtId="0" fontId="4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 3" xfId="17" xr:uid="{651D623F-319E-4032-84B8-C72CAA9E8678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E44" sqref="E44"/>
    </sheetView>
  </sheetViews>
  <sheetFormatPr baseColWidth="10" defaultColWidth="12" defaultRowHeight="10" x14ac:dyDescent="0.2"/>
  <cols>
    <col min="1" max="1" width="57.77734375" style="5" customWidth="1"/>
    <col min="2" max="5" width="20.7773437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19</v>
      </c>
      <c r="B1" s="16"/>
      <c r="C1" s="16"/>
      <c r="D1" s="16"/>
      <c r="E1" s="16"/>
      <c r="F1" s="17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5">
      <c r="A4" s="23" t="s">
        <v>20</v>
      </c>
      <c r="B4" s="18">
        <f>SUM(B5:B7)</f>
        <v>19226136.68</v>
      </c>
      <c r="C4" s="19"/>
      <c r="D4" s="19"/>
      <c r="E4" s="19"/>
      <c r="F4" s="18">
        <f>SUM(B4:E4)</f>
        <v>19226136.68</v>
      </c>
    </row>
    <row r="5" spans="1:6" ht="11.25" customHeight="1" x14ac:dyDescent="0.25">
      <c r="A5" s="11" t="s">
        <v>0</v>
      </c>
      <c r="B5" s="20">
        <v>19226136.68</v>
      </c>
      <c r="C5" s="19"/>
      <c r="D5" s="19"/>
      <c r="E5" s="19"/>
      <c r="F5" s="18">
        <f>SUM(B5:E5)</f>
        <v>19226136.68</v>
      </c>
    </row>
    <row r="6" spans="1:6" ht="11.25" customHeight="1" x14ac:dyDescent="0.25">
      <c r="A6" s="11" t="s">
        <v>4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5">
      <c r="A7" s="11" t="s">
        <v>6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">
      <c r="A8" s="12"/>
      <c r="B8" s="19"/>
      <c r="C8" s="19"/>
      <c r="D8" s="19"/>
      <c r="E8" s="19"/>
      <c r="F8" s="19"/>
    </row>
    <row r="9" spans="1:6" ht="11.25" customHeight="1" x14ac:dyDescent="0.25">
      <c r="A9" s="23" t="s">
        <v>21</v>
      </c>
      <c r="B9" s="19"/>
      <c r="C9" s="18">
        <f>SUM(C10:C14)</f>
        <v>0</v>
      </c>
      <c r="D9" s="18">
        <f>D10</f>
        <v>32129614.379999999</v>
      </c>
      <c r="E9" s="19"/>
      <c r="F9" s="18">
        <f t="shared" ref="F9:F14" si="0">SUM(B9:E9)</f>
        <v>32129614.379999999</v>
      </c>
    </row>
    <row r="10" spans="1:6" ht="11.25" customHeight="1" x14ac:dyDescent="0.25">
      <c r="A10" s="11" t="s">
        <v>7</v>
      </c>
      <c r="B10" s="19"/>
      <c r="C10" s="19"/>
      <c r="D10" s="20">
        <v>32129614.379999999</v>
      </c>
      <c r="E10" s="19"/>
      <c r="F10" s="18">
        <f t="shared" si="0"/>
        <v>32129614.379999999</v>
      </c>
    </row>
    <row r="11" spans="1:6" ht="11.25" customHeight="1" x14ac:dyDescent="0.25">
      <c r="A11" s="11" t="s">
        <v>8</v>
      </c>
      <c r="B11" s="19"/>
      <c r="C11" s="20">
        <v>0</v>
      </c>
      <c r="D11" s="19"/>
      <c r="E11" s="19"/>
      <c r="F11" s="18">
        <f t="shared" si="0"/>
        <v>0</v>
      </c>
    </row>
    <row r="12" spans="1:6" ht="11.25" customHeight="1" x14ac:dyDescent="0.25">
      <c r="A12" s="11" t="s">
        <v>18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5">
      <c r="A13" s="11" t="s">
        <v>1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5">
      <c r="A14" s="11" t="s">
        <v>2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">
      <c r="A15" s="12"/>
      <c r="B15" s="19"/>
      <c r="C15" s="19"/>
      <c r="D15" s="19"/>
      <c r="E15" s="19"/>
      <c r="F15" s="19"/>
    </row>
    <row r="16" spans="1:6" ht="21" x14ac:dyDescent="0.25">
      <c r="A16" s="10" t="s">
        <v>22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5">
      <c r="A17" s="11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5">
      <c r="A18" s="11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">
      <c r="A19" s="12"/>
      <c r="B19" s="19"/>
      <c r="C19" s="19"/>
      <c r="D19" s="19"/>
      <c r="E19" s="19"/>
      <c r="F19" s="19"/>
    </row>
    <row r="20" spans="1:6" ht="11.25" customHeight="1" x14ac:dyDescent="0.25">
      <c r="A20" s="10" t="s">
        <v>15</v>
      </c>
      <c r="B20" s="18">
        <f>B4</f>
        <v>19226136.68</v>
      </c>
      <c r="C20" s="18">
        <f>C9</f>
        <v>0</v>
      </c>
      <c r="D20" s="18">
        <f>D9</f>
        <v>32129614.379999999</v>
      </c>
      <c r="E20" s="18">
        <f>E16</f>
        <v>0</v>
      </c>
      <c r="F20" s="18">
        <f>SUM(B20:E20)</f>
        <v>51355751.060000002</v>
      </c>
    </row>
    <row r="21" spans="1:6" ht="11.25" customHeight="1" x14ac:dyDescent="0.2">
      <c r="A21" s="13"/>
      <c r="B21" s="19"/>
      <c r="C21" s="19"/>
      <c r="D21" s="19"/>
      <c r="E21" s="19"/>
      <c r="F21" s="19"/>
    </row>
    <row r="22" spans="1:6" ht="11.25" customHeight="1" x14ac:dyDescent="0.25">
      <c r="A22" s="10" t="s">
        <v>16</v>
      </c>
      <c r="B22" s="18">
        <f>SUM(B23:B25)</f>
        <v>28119176.57</v>
      </c>
      <c r="C22" s="19"/>
      <c r="D22" s="19"/>
      <c r="E22" s="19"/>
      <c r="F22" s="18">
        <f>SUM(B22:E22)</f>
        <v>28119176.57</v>
      </c>
    </row>
    <row r="23" spans="1:6" ht="11.25" customHeight="1" x14ac:dyDescent="0.25">
      <c r="A23" s="11" t="s">
        <v>0</v>
      </c>
      <c r="B23" s="20">
        <v>28119176.57</v>
      </c>
      <c r="C23" s="19"/>
      <c r="D23" s="19"/>
      <c r="E23" s="19"/>
      <c r="F23" s="18">
        <f>SUM(B23:E23)</f>
        <v>28119176.57</v>
      </c>
    </row>
    <row r="24" spans="1:6" ht="11.25" customHeight="1" x14ac:dyDescent="0.25">
      <c r="A24" s="11" t="s">
        <v>4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5">
      <c r="A25" s="11" t="s">
        <v>6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">
      <c r="A26" s="12"/>
      <c r="B26" s="19"/>
      <c r="C26" s="19"/>
      <c r="D26" s="19"/>
      <c r="E26" s="19"/>
      <c r="F26" s="19"/>
    </row>
    <row r="27" spans="1:6" ht="21" x14ac:dyDescent="0.25">
      <c r="A27" s="10" t="s">
        <v>23</v>
      </c>
      <c r="B27" s="19"/>
      <c r="C27" s="18">
        <f>C29</f>
        <v>-15744972.630000001</v>
      </c>
      <c r="D27" s="18">
        <f>SUM(D28:D32)</f>
        <v>4995455.8600000031</v>
      </c>
      <c r="E27" s="19"/>
      <c r="F27" s="18">
        <f t="shared" ref="F27:F32" si="1">SUM(B27:E27)</f>
        <v>-10749516.769999998</v>
      </c>
    </row>
    <row r="28" spans="1:6" ht="11.25" customHeight="1" x14ac:dyDescent="0.25">
      <c r="A28" s="11" t="s">
        <v>7</v>
      </c>
      <c r="B28" s="19"/>
      <c r="C28" s="19"/>
      <c r="D28" s="20">
        <v>37125070.240000002</v>
      </c>
      <c r="E28" s="19"/>
      <c r="F28" s="18">
        <f t="shared" si="1"/>
        <v>37125070.240000002</v>
      </c>
    </row>
    <row r="29" spans="1:6" ht="11.25" customHeight="1" x14ac:dyDescent="0.25">
      <c r="A29" s="11" t="s">
        <v>8</v>
      </c>
      <c r="B29" s="19"/>
      <c r="C29" s="20">
        <v>-15744972.630000001</v>
      </c>
      <c r="D29" s="20">
        <v>-32129614.379999999</v>
      </c>
      <c r="E29" s="19"/>
      <c r="F29" s="18">
        <f t="shared" si="1"/>
        <v>-47874587.009999998</v>
      </c>
    </row>
    <row r="30" spans="1:6" ht="11.25" customHeight="1" x14ac:dyDescent="0.25">
      <c r="A30" s="11" t="s">
        <v>18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5">
      <c r="A31" s="11" t="s">
        <v>1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5">
      <c r="A32" s="11" t="s">
        <v>2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">
      <c r="A33" s="12"/>
      <c r="B33" s="19"/>
      <c r="C33" s="19"/>
      <c r="D33" s="19"/>
      <c r="E33" s="19"/>
      <c r="F33" s="19"/>
    </row>
    <row r="34" spans="1:6" ht="21" x14ac:dyDescent="0.25">
      <c r="A34" s="10" t="s">
        <v>24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5">
      <c r="A35" s="11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5">
      <c r="A36" s="11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">
      <c r="A37" s="12"/>
      <c r="B37" s="19"/>
      <c r="C37" s="19"/>
      <c r="D37" s="19"/>
      <c r="E37" s="19"/>
      <c r="F37" s="19"/>
    </row>
    <row r="38" spans="1:6" ht="11.25" customHeight="1" x14ac:dyDescent="0.2">
      <c r="A38" s="10" t="s">
        <v>25</v>
      </c>
      <c r="B38" s="22">
        <f>B20+B22</f>
        <v>47345313.25</v>
      </c>
      <c r="C38" s="22">
        <f>+C20+C27</f>
        <v>-15744972.630000001</v>
      </c>
      <c r="D38" s="22">
        <f>D20+D27</f>
        <v>37125070.240000002</v>
      </c>
      <c r="E38" s="22">
        <f>+E20+E34</f>
        <v>0</v>
      </c>
      <c r="F38" s="22">
        <f>SUM(B38:E38)</f>
        <v>68725410.859999999</v>
      </c>
    </row>
    <row r="39" spans="1:6" x14ac:dyDescent="0.2">
      <c r="A39" s="1"/>
      <c r="B39" s="2"/>
      <c r="C39" s="2"/>
      <c r="D39" s="2"/>
      <c r="E39" s="2"/>
      <c r="F39" s="2"/>
    </row>
    <row r="40" spans="1:6" ht="12.5" x14ac:dyDescent="0.2">
      <c r="A40" s="14" t="s">
        <v>17</v>
      </c>
    </row>
    <row r="50" spans="1:5" x14ac:dyDescent="0.2">
      <c r="A50" s="24" t="s">
        <v>26</v>
      </c>
      <c r="E50" s="24" t="s">
        <v>27</v>
      </c>
    </row>
    <row r="51" spans="1:5" x14ac:dyDescent="0.2">
      <c r="A51" s="24" t="s">
        <v>28</v>
      </c>
      <c r="E51" s="24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2021-02-11T18:43:39Z</cp:lastPrinted>
  <dcterms:created xsi:type="dcterms:W3CDTF">2012-12-11T20:30:33Z</dcterms:created>
  <dcterms:modified xsi:type="dcterms:W3CDTF">2023-01-27T19:28:52Z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