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LDF\"/>
    </mc:Choice>
  </mc:AlternateContent>
  <xr:revisionPtr revIDLastSave="0" documentId="13_ncr:1_{FB09C6A1-03C3-4227-AD2E-A0C383012BCB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<sst xmlns="http://schemas.openxmlformats.org/spreadsheetml/2006/main" count="129" uniqueCount="128">
  <si>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</si>
  <si>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</si>
  <si>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</si>
  <si>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</si>
  <si>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</si>
  <si>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</si>
  <si>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</si>
  <si>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</si>
  <si>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</si>
  <si>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</si>
  <si>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</si>
  <si>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</si>
  <si>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</si>
  <si>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</si>
  <si>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</si>
  <si>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</si>
  <si>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</si>
  <si>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</si>
  <si>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</si>
  <si>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</si>
  <si>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</si>
  <si>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</si>
  <si>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</si>
  <si>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</si>
  <si>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</si>
  <si>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</si>
  <si>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</si>
  <si>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</si>
  <si>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</si>
  <si>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</si>
  <si>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</si>
  <si>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</si>
  <si>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</si>
  <si>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</si>
  <si>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</si>
  <si>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</si>
  <si>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</si>
  <si>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</si>
  <si>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</si>
  <si>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</si>
  <si>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</si>
  <si>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</si>
  <si>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</si>
  <si>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</si>
  <si>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</si>
  <si>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</si>
  <si>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</si>
  <si>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</si>
  <si>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</si>
  <si>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</si>
  <si>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</si>
  <si>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</si>
  <si>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</si>
  <si>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</si>
  <si>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</si>
  <si>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</si>
  <si>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</si>
  <si>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</si>
  <si>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</si>
  <si>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</si>
  <si>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</si>
  <si>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</si>
  <si>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</si>
  <si>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</si>
  <si>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</si>
  <si>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</si>
  <si>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</si>
  <si>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</si>
  <si>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</si>
  <si>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</si>
  <si>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</si>
  <si>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</si>
  <si>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</si>
  <si>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</si>
  <si>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</si>
  <si>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</si>
  <si>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</si>
  <si>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</si>
  <si>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</si>
  <si>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</si>
  <si>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</si>
  <si>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</si>
  <si>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</si>
  <si>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</si>
  <si>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</si>
  <si>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</si>
  <si>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</si>
  <si>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</si>
  <si>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</si>
  <si>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</si>
  <si>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</si>
  <si>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</si>
  <si>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</si>
  <si>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</si>
  <si>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</si>
  <si>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</si>
  <si>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</si>
  <si>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</si>
  <si>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</si>
  <si>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</si>
  <si>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</si>
  <si>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</si>
  <si>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</si>
  <si>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</si>
  <si>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</si>
  <si>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</si>
  <si>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</si>
  <si>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</si>
  <si>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</si>
  <si>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</si>
  <si>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</si>
  <si>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</si>
  <si>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</si>
  <si>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</si>
  <si>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</si>
  <si>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</si>
  <si>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</si>
  <si>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</si>
  <si>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</si>
  <si>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</si>
  <si>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</si>
  <si>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</si>
  <si>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2021 y al 31 de Marzo de 2022</t>
  </si>
  <si>
    <t>31 de diciembre de 2021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</si>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</sst>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2" applyFont="1" applyFill="1" applyBorder="1" applyAlignment="1" applyProtection="1">
      <alignment horizontal="center" vertical="top"/>
      <protection locked="0"/>
    </xf>
    <xf numFmtId="4" fontId="3" fillId="0" borderId="0" xfId="0" applyNumberFormat="1" applyFont="1"/>
    <xf numFmtId="0" fontId="6" fillId="0" borderId="0" xfId="2" applyFont="1" applyFill="1" applyBorder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2 2" xfId="2" xr:uid="{7080C5B1-8CDA-4E37-A7A5-E958FAED9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6"/>
  <sheetViews>
    <sheetView tabSelected="1" view="pageBreakPreview" topLeftCell="A55" zoomScale="60" zoomScaleNormal="85" workbookViewId="0">
      <selection activeCell="B103" sqref="B103:E104"/>
    </sheetView>
  </sheetViews>
  <sheetFormatPr baseColWidth="10" defaultColWidth="14.6328125" defaultRowHeight="14.5" zeroHeight="1"/>
  <cols>
    <col min="1" max="1" width="78" style="19" customWidth="1"/>
    <col min="2" max="2" width="19.54296875" customWidth="1"/>
    <col min="3" max="3" width="18.36328125" customWidth="1"/>
    <col min="4" max="4" width="75.54296875" style="19" customWidth="1"/>
    <col min="5" max="5" width="20" customWidth="1"/>
    <col min="6" max="6" width="20.6328125" customWidth="1"/>
  </cols>
  <sheetData>
    <row r="1" spans="1:6" s="1" customFormat="1" ht="37.5" customHeight="1">
      <c r="A1" s="37" t="s">
        <v>0</v>
      </c>
      <c r="B1" s="37"/>
      <c r="C1" s="37"/>
      <c r="D1" s="37"/>
      <c r="E1" s="37"/>
      <c r="F1" s="37"/>
    </row>
    <row r="2" spans="1:6">
      <c r="A2" s="38"/>
      <c r="B2" s="39"/>
      <c r="C2" s="39"/>
      <c r="D2" s="39"/>
      <c r="E2" s="39"/>
      <c r="F2" s="40"/>
    </row>
    <row r="3" spans="1:6">
      <c r="A3" s="41" t="s">
        <v>1</v>
      </c>
      <c r="B3" s="42"/>
      <c r="C3" s="42"/>
      <c r="D3" s="42"/>
      <c r="E3" s="42"/>
      <c r="F3" s="43"/>
    </row>
    <row r="4" spans="1:6">
      <c r="A4" s="44" t="s">
        <v>122</v>
      </c>
      <c r="B4" s="45"/>
      <c r="C4" s="45"/>
      <c r="D4" s="45"/>
      <c r="E4" s="45"/>
      <c r="F4" s="46"/>
    </row>
    <row r="5" spans="1:6">
      <c r="A5" s="47" t="s">
        <v>2</v>
      </c>
      <c r="B5" s="48"/>
      <c r="C5" s="48"/>
      <c r="D5" s="48"/>
      <c r="E5" s="48"/>
      <c r="F5" s="49"/>
    </row>
    <row r="6" spans="1:6" s="6" customFormat="1" ht="29">
      <c r="A6" s="2" t="s">
        <v>3</v>
      </c>
      <c r="B6" s="3">
        <v>2022</v>
      </c>
      <c r="C6" s="4" t="s">
        <v>123</v>
      </c>
      <c r="D6" s="5" t="s">
        <v>4</v>
      </c>
      <c r="E6" s="3">
        <v>2022</v>
      </c>
      <c r="F6" s="4" t="s">
        <v>123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62436529.170000002</v>
      </c>
      <c r="C9" s="32">
        <f>SUM(C10:C16)</f>
        <v>53398134.68</v>
      </c>
      <c r="D9" s="20" t="s">
        <v>10</v>
      </c>
      <c r="E9" s="32">
        <f>SUM(E10:E18)</f>
        <v>789913.41</v>
      </c>
      <c r="F9" s="32">
        <f>SUM(F10:F18)</f>
        <v>2042550.3499999999</v>
      </c>
    </row>
    <row r="10" spans="1:6">
      <c r="A10" s="14" t="s">
        <v>11</v>
      </c>
      <c r="B10" s="32">
        <v>0</v>
      </c>
      <c r="C10" s="32">
        <v>0</v>
      </c>
      <c r="D10" s="21" t="s">
        <v>12</v>
      </c>
      <c r="E10" s="36">
        <v>-92940.74</v>
      </c>
      <c r="F10" s="36">
        <v>91783.71</v>
      </c>
    </row>
    <row r="11" spans="1:6">
      <c r="A11" s="14" t="s">
        <v>13</v>
      </c>
      <c r="B11" s="36">
        <v>62436529.170000002</v>
      </c>
      <c r="C11" s="36">
        <v>53398134.68</v>
      </c>
      <c r="D11" s="21" t="s">
        <v>14</v>
      </c>
      <c r="E11" s="36">
        <v>0</v>
      </c>
      <c r="F11" s="36">
        <v>19296.23</v>
      </c>
    </row>
    <row r="12" spans="1:6">
      <c r="A12" s="14" t="s">
        <v>15</v>
      </c>
      <c r="B12" s="32">
        <v>0</v>
      </c>
      <c r="C12" s="32">
        <v>0</v>
      </c>
      <c r="D12" s="21" t="s">
        <v>16</v>
      </c>
      <c r="E12" s="32">
        <v>0</v>
      </c>
      <c r="F12" s="32">
        <v>0</v>
      </c>
    </row>
    <row r="13" spans="1:6">
      <c r="A13" s="14" t="s">
        <v>17</v>
      </c>
      <c r="B13" s="32">
        <v>0</v>
      </c>
      <c r="C13" s="32">
        <v>0</v>
      </c>
      <c r="D13" s="21" t="s">
        <v>18</v>
      </c>
      <c r="E13" s="32">
        <v>0</v>
      </c>
      <c r="F13" s="32">
        <v>0</v>
      </c>
    </row>
    <row r="14" spans="1:6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>
      <c r="A16" s="14" t="s">
        <v>23</v>
      </c>
      <c r="B16" s="32">
        <v>0</v>
      </c>
      <c r="C16" s="32">
        <v>0</v>
      </c>
      <c r="D16" s="21" t="s">
        <v>24</v>
      </c>
      <c r="E16" s="36">
        <v>873715.24</v>
      </c>
      <c r="F16" s="36">
        <v>1922400.4</v>
      </c>
    </row>
    <row r="17" spans="1:6">
      <c r="A17" s="13" t="s">
        <v>25</v>
      </c>
      <c r="B17" s="32">
        <f>SUM(B18:B24)</f>
        <v>67970.459999999992</v>
      </c>
      <c r="C17" s="32">
        <f>SUM(C18:C24)</f>
        <v>166.73</v>
      </c>
      <c r="D17" s="21" t="s">
        <v>26</v>
      </c>
      <c r="E17" s="32">
        <v>0</v>
      </c>
      <c r="F17" s="32">
        <v>0</v>
      </c>
    </row>
    <row r="18" spans="1:6">
      <c r="A18" s="15" t="s">
        <v>27</v>
      </c>
      <c r="B18" s="32">
        <v>0</v>
      </c>
      <c r="C18" s="32">
        <v>0</v>
      </c>
      <c r="D18" s="21" t="s">
        <v>28</v>
      </c>
      <c r="E18" s="36">
        <v>9138.91</v>
      </c>
      <c r="F18" s="36">
        <v>9070.01</v>
      </c>
    </row>
    <row r="19" spans="1:6">
      <c r="A19" s="15" t="s">
        <v>29</v>
      </c>
      <c r="B19" s="36">
        <v>0</v>
      </c>
      <c r="C19" s="36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57970.46</v>
      </c>
      <c r="C20" s="36">
        <v>166.73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2">
        <v>0</v>
      </c>
      <c r="C21" s="32">
        <v>0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6">
        <v>10000</v>
      </c>
      <c r="C22" s="36">
        <v>0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6">
        <v>0</v>
      </c>
      <c r="C24" s="36">
        <v>0</v>
      </c>
      <c r="D24" s="21" t="s">
        <v>40</v>
      </c>
      <c r="E24" s="36">
        <v>0</v>
      </c>
      <c r="F24" s="36">
        <v>0</v>
      </c>
    </row>
    <row r="25" spans="1:6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2">
        <v>0</v>
      </c>
      <c r="C26" s="32">
        <v>0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2">
        <v>0</v>
      </c>
      <c r="C27" s="32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>
        <v>0</v>
      </c>
      <c r="C28" s="32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2">
        <v>0</v>
      </c>
      <c r="C29" s="32">
        <v>0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2">
        <v>0</v>
      </c>
      <c r="C30" s="32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>
      <c r="A36" s="15" t="s">
        <v>63</v>
      </c>
      <c r="B36" s="32">
        <v>0</v>
      </c>
      <c r="C36" s="32">
        <v>0</v>
      </c>
      <c r="D36" s="21" t="s">
        <v>64</v>
      </c>
      <c r="E36" s="32">
        <v>0</v>
      </c>
      <c r="F36" s="32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2">
        <v>0</v>
      </c>
      <c r="F37" s="32">
        <v>0</v>
      </c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6">
        <v>0</v>
      </c>
      <c r="F41" s="36">
        <v>0</v>
      </c>
    </row>
    <row r="42" spans="1:6">
      <c r="A42" s="15" t="s">
        <v>75</v>
      </c>
      <c r="B42" s="32">
        <v>0</v>
      </c>
      <c r="C42" s="32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>
        <v>0</v>
      </c>
      <c r="C43" s="32">
        <v>0</v>
      </c>
      <c r="D43" s="21" t="s">
        <v>78</v>
      </c>
      <c r="E43" s="36">
        <v>0</v>
      </c>
      <c r="F43" s="36">
        <v>0</v>
      </c>
    </row>
    <row r="44" spans="1:6">
      <c r="A44" s="15" t="s">
        <v>79</v>
      </c>
      <c r="B44" s="32">
        <v>0</v>
      </c>
      <c r="C44" s="32">
        <v>0</v>
      </c>
      <c r="D44" s="21" t="s">
        <v>80</v>
      </c>
      <c r="E44" s="36">
        <v>0</v>
      </c>
      <c r="F44" s="36">
        <v>0</v>
      </c>
    </row>
    <row r="45" spans="1:6">
      <c r="A45" s="15" t="s">
        <v>81</v>
      </c>
      <c r="B45" s="32">
        <v>0</v>
      </c>
      <c r="C45" s="32">
        <v>0</v>
      </c>
      <c r="D45" s="21" t="s">
        <v>82</v>
      </c>
      <c r="E45" s="36">
        <v>0</v>
      </c>
      <c r="F45" s="36">
        <v>0</v>
      </c>
    </row>
    <row r="46" spans="1:6">
      <c r="A46" s="11"/>
      <c r="B46" s="33"/>
      <c r="C46" s="33"/>
      <c r="D46" s="22"/>
      <c r="E46" s="33">
        <v>0</v>
      </c>
      <c r="F46" s="33">
        <v>0</v>
      </c>
    </row>
    <row r="47" spans="1:6">
      <c r="A47" s="16" t="s">
        <v>83</v>
      </c>
      <c r="B47" s="34">
        <f>B9+B17+B25+B31+B37+B38+B41</f>
        <v>62504499.630000003</v>
      </c>
      <c r="C47" s="34">
        <f>C9+C17+C25+C31+C37+C38+C41</f>
        <v>53398301.409999996</v>
      </c>
      <c r="D47" s="23" t="s">
        <v>84</v>
      </c>
      <c r="E47" s="34">
        <f>E9+E19+E23+E26+E27+E31+E38+E42</f>
        <v>789913.41</v>
      </c>
      <c r="F47" s="34">
        <f>F9+F19+F23+F26+F27+F31+F38+F42</f>
        <v>2042550.3499999999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>
      <c r="A52" s="13" t="s">
        <v>91</v>
      </c>
      <c r="B52" s="36">
        <v>0</v>
      </c>
      <c r="C52" s="36">
        <v>0</v>
      </c>
      <c r="D52" s="20" t="s">
        <v>92</v>
      </c>
      <c r="E52" s="36">
        <v>0</v>
      </c>
      <c r="F52" s="36">
        <v>0</v>
      </c>
    </row>
    <row r="53" spans="1:6">
      <c r="A53" s="13" t="s">
        <v>93</v>
      </c>
      <c r="B53" s="36">
        <v>0</v>
      </c>
      <c r="C53" s="36">
        <v>0</v>
      </c>
      <c r="D53" s="20" t="s">
        <v>94</v>
      </c>
      <c r="E53" s="36">
        <v>0</v>
      </c>
      <c r="F53" s="36">
        <v>0</v>
      </c>
    </row>
    <row r="54" spans="1:6">
      <c r="A54" s="13" t="s">
        <v>95</v>
      </c>
      <c r="B54" s="36">
        <v>0</v>
      </c>
      <c r="C54" s="36">
        <v>0</v>
      </c>
      <c r="D54" s="20" t="s">
        <v>96</v>
      </c>
      <c r="E54" s="36">
        <v>0</v>
      </c>
      <c r="F54" s="36">
        <v>0</v>
      </c>
    </row>
    <row r="55" spans="1:6">
      <c r="A55" s="13" t="s">
        <v>97</v>
      </c>
      <c r="B55" s="36">
        <v>0</v>
      </c>
      <c r="C55" s="36">
        <v>0</v>
      </c>
      <c r="D55" s="24" t="s">
        <v>98</v>
      </c>
      <c r="E55" s="36">
        <v>0</v>
      </c>
      <c r="F55" s="36">
        <v>0</v>
      </c>
    </row>
    <row r="56" spans="1:6">
      <c r="A56" s="13" t="s">
        <v>99</v>
      </c>
      <c r="B56" s="36">
        <v>0</v>
      </c>
      <c r="C56" s="36">
        <v>0</v>
      </c>
      <c r="D56" s="22"/>
      <c r="E56" s="33"/>
      <c r="F56" s="33"/>
    </row>
    <row r="57" spans="1:6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789913.41</v>
      </c>
      <c r="F59" s="34">
        <f>F47+F57</f>
        <v>2042550.3499999999</v>
      </c>
    </row>
    <row r="60" spans="1:6">
      <c r="A60" s="16" t="s">
        <v>104</v>
      </c>
      <c r="B60" s="34">
        <f>SUM(B50:B58)</f>
        <v>0</v>
      </c>
      <c r="C60" s="34">
        <f>SUM(C50:C58)</f>
        <v>0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62504499.630000003</v>
      </c>
      <c r="C62" s="34">
        <f>SUM(C47+C60)</f>
        <v>53398301.409999996</v>
      </c>
      <c r="D62" s="22"/>
      <c r="E62" s="33"/>
      <c r="F62" s="33"/>
    </row>
    <row r="63" spans="1:6">
      <c r="A63" s="11"/>
      <c r="B63" s="31"/>
      <c r="C63" s="31"/>
      <c r="D63" s="26" t="s">
        <v>107</v>
      </c>
      <c r="E63" s="32">
        <f>SUM(E64:E66)</f>
        <v>19226136.68</v>
      </c>
      <c r="F63" s="32">
        <f>SUM(F64:F66)</f>
        <v>19226136.68</v>
      </c>
    </row>
    <row r="64" spans="1:6">
      <c r="A64" s="11"/>
      <c r="B64" s="31"/>
      <c r="C64" s="31"/>
      <c r="D64" s="27" t="s">
        <v>108</v>
      </c>
      <c r="E64" s="36">
        <v>19226136.68</v>
      </c>
      <c r="F64" s="36">
        <v>19226136.68</v>
      </c>
    </row>
    <row r="65" spans="1:6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110</v>
      </c>
      <c r="E66" s="36">
        <v>0</v>
      </c>
      <c r="F66" s="36">
        <v>0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111</v>
      </c>
      <c r="E68" s="32">
        <f>SUM(E69:E73)</f>
        <v>42488449.539999999</v>
      </c>
      <c r="F68" s="32">
        <f>SUM(F69:F73)</f>
        <v>32129614.379999999</v>
      </c>
    </row>
    <row r="69" spans="1:6">
      <c r="A69" s="17"/>
      <c r="B69" s="31"/>
      <c r="C69" s="31"/>
      <c r="D69" s="27" t="s">
        <v>112</v>
      </c>
      <c r="E69" s="36">
        <v>10580845.869999999</v>
      </c>
      <c r="F69" s="36">
        <v>32129614.379999999</v>
      </c>
    </row>
    <row r="70" spans="1:6">
      <c r="A70" s="17"/>
      <c r="B70" s="31"/>
      <c r="C70" s="31"/>
      <c r="D70" s="27" t="s">
        <v>113</v>
      </c>
      <c r="E70" s="36">
        <v>31907603.670000002</v>
      </c>
      <c r="F70" s="36">
        <v>0</v>
      </c>
    </row>
    <row r="71" spans="1:6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120</v>
      </c>
      <c r="E79" s="34">
        <f>E63+E68+E75</f>
        <v>61714586.219999999</v>
      </c>
      <c r="F79" s="34">
        <f>F63+F68+F75</f>
        <v>51355751.060000002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121</v>
      </c>
      <c r="E81" s="34">
        <f>E59+E79</f>
        <v>62504499.629999995</v>
      </c>
      <c r="F81" s="34">
        <f>F59+F79</f>
        <v>53398301.410000004</v>
      </c>
    </row>
    <row r="82" spans="1:6">
      <c r="A82" s="18"/>
      <c r="B82" s="30"/>
      <c r="C82" s="30"/>
      <c r="D82" s="29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5"/>
    <row r="98" spans="1:5"/>
    <row r="99" spans="1:5"/>
    <row r="100" spans="1:5"/>
    <row r="101" spans="1:5"/>
    <row r="102" spans="1:5"/>
    <row r="103" spans="1:5">
      <c r="A103" s="50"/>
      <c r="B103" s="51" t="s">
        <v>124</v>
      </c>
      <c r="C103" s="52"/>
      <c r="D103" s="53" t="s">
        <v>125</v>
      </c>
      <c r="E103" s="53"/>
    </row>
    <row r="104" spans="1:5">
      <c r="A104" s="50"/>
      <c r="B104" s="51" t="s">
        <v>126</v>
      </c>
      <c r="C104" s="52"/>
      <c r="D104" s="53" t="s">
        <v>127</v>
      </c>
      <c r="E104" s="53"/>
    </row>
    <row r="105" spans="1:5"/>
    <row r="106" spans="1:5"/>
    <row r="107" spans="1:5"/>
    <row r="108" spans="1:5"/>
    <row r="109" spans="1:5"/>
    <row r="110" spans="1:5"/>
    <row r="111" spans="1:5"/>
    <row r="112" spans="1: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</sheetData>
  <protectedRanges>
    <protectedRange sqref="D103 B103:B104 D104" name="Rango1_1"/>
  </protectedRanges>
  <mergeCells count="7">
    <mergeCell ref="D103:E103"/>
    <mergeCell ref="D104:E104"/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3622047244094491" right="0.23622047244094491" top="0.74803149606299213" bottom="0.74803149606299213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2022-04-26T17:54:43Z</cp:lastPrinted>
  <dcterms:created xsi:type="dcterms:W3CDTF">2018-11-20T17:29:30Z</dcterms:created>
  <dcterms:modified xsi:type="dcterms:W3CDTF">2022-04-26T18:12:32Z</dcterms:modified>
</cp:coreProperties>
</file>