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ASEG\"/>
    </mc:Choice>
  </mc:AlternateContent>
  <xr:revisionPtr revIDLastSave="0" documentId="13_ncr:1_{9E6C04AF-5E90-4C16-8ED6-9C05C1F03832}" xr6:coauthVersionLast="36" xr6:coauthVersionMax="47" xr10:uidLastSave="{00000000-0000-0000-0000-000000000000}"/>
  <bookViews>
    <workbookView xWindow="0" yWindow="0" windowWidth="19200" windowHeight="693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B37" i="1"/>
  <c r="D35" i="1"/>
  <c r="G35" i="1" s="1"/>
  <c r="D34" i="1"/>
  <c r="G34" i="1" s="1"/>
  <c r="D33" i="1"/>
  <c r="G33" i="1" s="1"/>
  <c r="D32" i="1"/>
  <c r="D31" i="1" s="1"/>
  <c r="F31" i="1"/>
  <c r="E31" i="1"/>
  <c r="C31" i="1"/>
  <c r="B31" i="1"/>
  <c r="D30" i="1"/>
  <c r="G30" i="1" s="1"/>
  <c r="D29" i="1"/>
  <c r="G29" i="1" s="1"/>
  <c r="D28" i="1"/>
  <c r="D26" i="1" s="1"/>
  <c r="D27" i="1"/>
  <c r="G27" i="1" s="1"/>
  <c r="F26" i="1"/>
  <c r="E26" i="1"/>
  <c r="C26" i="1"/>
  <c r="B26" i="1"/>
  <c r="D25" i="1"/>
  <c r="G25" i="1" s="1"/>
  <c r="D24" i="1"/>
  <c r="G24" i="1" s="1"/>
  <c r="G23" i="1" s="1"/>
  <c r="F23" i="1"/>
  <c r="E23" i="1"/>
  <c r="D23" i="1"/>
  <c r="C23" i="1"/>
  <c r="B23" i="1"/>
  <c r="D22" i="1"/>
  <c r="G22" i="1" s="1"/>
  <c r="D21" i="1"/>
  <c r="G21" i="1" s="1"/>
  <c r="D20" i="1"/>
  <c r="G20" i="1" s="1"/>
  <c r="G19" i="1" s="1"/>
  <c r="F19" i="1"/>
  <c r="E19" i="1"/>
  <c r="D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0" i="1" s="1"/>
  <c r="D11" i="1"/>
  <c r="G11" i="1" s="1"/>
  <c r="F10" i="1"/>
  <c r="E10" i="1"/>
  <c r="C10" i="1"/>
  <c r="B10" i="1"/>
  <c r="D9" i="1"/>
  <c r="G9" i="1" s="1"/>
  <c r="D8" i="1"/>
  <c r="G8" i="1" s="1"/>
  <c r="F7" i="1"/>
  <c r="E7" i="1"/>
  <c r="D7" i="1"/>
  <c r="C7" i="1"/>
  <c r="B7" i="1"/>
  <c r="G7" i="1" l="1"/>
  <c r="G12" i="1"/>
  <c r="G10" i="1" s="1"/>
  <c r="G28" i="1"/>
  <c r="G26" i="1" s="1"/>
  <c r="G32" i="1"/>
  <c r="G31" i="1" s="1"/>
</calcChain>
</file>

<file path=xl/sharedStrings.xml><?xml version="1.0" encoding="utf-8"?>
<sst xmlns="http://schemas.openxmlformats.org/spreadsheetml/2006/main" count="47" uniqueCount="47">
  <si>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</si>
  <si>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</si>
  <si>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</si>
  <si>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</si>
  <si>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</si>
  <si>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</si>
  <si>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</si>
  <si>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</si>
  <si>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</si>
  <si>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</si>
  <si>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</si>
  <si>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</si>
  <si>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</si>
  <si>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</si>
  <si>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</si>
  <si>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</si>
  <si>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</si>
  <si>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</si>
  <si>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</si>
  <si>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</si>
  <si>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</si>
  <si>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</si>
  <si>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</si>
  <si>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</si>
  <si>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</si>
  <si>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</si>
  <si>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</si>
  <si>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</si>
  <si>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</si>
  <si>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</si>
  <si>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</si>
  <si>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</si>
  <si>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</si>
  <si>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</si>
  <si>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</si>
  <si>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</si>
  <si>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</si>
  <si>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</si>
  <si>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</si>
  <si>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</si>
  <si>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</si>
  <si>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CENTRO DE CONCILIACION LABORAL DEL ESTADO DE GUANAJUATO
Gasto por Categoría Programática
Del 1 de Enero al 30 de Junio de 2022</t>
  </si>
  <si>
    <t>“Bajo protesta de decir verdad declaramos que los Estados Financieros y sus notas, son razonablemente correctos y son responsabilidad del emisor”.</t>
  </si>
  <si>
    <t>CP Armando Estrada Sanchez</t>
  </si>
  <si>
    <t>Lic Juana Haydee Escobar Porras</t>
  </si>
  <si>
    <t>Director Administrativo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</si>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</sst>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 wrapText="1"/>
    </xf>
    <xf numFmtId="4" fontId="7" fillId="0" borderId="11" xfId="0" applyNumberFormat="1" applyFont="1" applyBorder="1" applyAlignment="1" applyProtection="1">
      <alignment horizontal="right"/>
      <protection locked="0"/>
    </xf>
    <xf numFmtId="4" fontId="2" fillId="0" borderId="10" xfId="0" applyNumberFormat="1" applyFont="1" applyBorder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0" fontId="7" fillId="2" borderId="10" xfId="9" applyFont="1" applyFill="1" applyBorder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2" fillId="0" borderId="3" xfId="9" applyFont="1" applyBorder="1"/>
    <xf numFmtId="0" fontId="2" fillId="0" borderId="3" xfId="8" applyFont="1" applyBorder="1" applyAlignment="1" applyProtection="1">
      <alignment horizontal="left" vertical="top" indent="1"/>
      <protection hidden="1"/>
    </xf>
    <xf numFmtId="0" fontId="2" fillId="0" borderId="3" xfId="0" applyFont="1" applyBorder="1" applyAlignment="1">
      <alignment horizontal="left" indent="2"/>
    </xf>
    <xf numFmtId="0" fontId="2" fillId="0" borderId="12" xfId="0" applyFont="1" applyBorder="1" applyAlignment="1">
      <alignment horizontal="left"/>
    </xf>
    <xf numFmtId="0" fontId="7" fillId="0" borderId="12" xfId="0" applyFont="1" applyBorder="1" applyAlignment="1" applyProtection="1">
      <alignment horizontal="left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zoomScaleNormal="100" zoomScaleSheetLayoutView="90" workbookViewId="0">
      <selection activeCell="A6" sqref="A6"/>
    </sheetView>
  </sheetViews>
  <sheetFormatPr baseColWidth="10" defaultColWidth="11.453125" defaultRowHeight="10" x14ac:dyDescent="0.2"/>
  <cols>
    <col min="1" max="1" width="62.453125" style="1" customWidth="1"/>
    <col min="2" max="2" width="15.7265625" style="1" customWidth="1"/>
    <col min="3" max="3" width="18.7265625" style="1" customWidth="1"/>
    <col min="4" max="4" width="15.7265625" style="1" customWidth="1"/>
    <col min="5" max="7" width="15.7265625" style="2" customWidth="1"/>
    <col min="8" max="16384" width="11.453125" style="1"/>
  </cols>
  <sheetData>
    <row r="1" spans="1:7" ht="33" customHeight="1" x14ac:dyDescent="0.25">
      <c r="A1" s="20" t="s">
        <v>41</v>
      </c>
      <c r="B1" s="21"/>
      <c r="C1" s="21"/>
      <c r="D1" s="21"/>
      <c r="E1" s="21"/>
      <c r="F1" s="21"/>
      <c r="G1" s="22"/>
    </row>
    <row r="2" spans="1:7" ht="14.5" customHeight="1" x14ac:dyDescent="0.2">
      <c r="A2" s="24"/>
      <c r="B2" s="17" t="s">
        <v>0</v>
      </c>
      <c r="C2" s="18"/>
      <c r="D2" s="18"/>
      <c r="E2" s="18"/>
      <c r="F2" s="19"/>
      <c r="G2" s="15" t="s">
        <v>7</v>
      </c>
    </row>
    <row r="3" spans="1:7" ht="21" x14ac:dyDescent="0.2">
      <c r="A3" s="25" t="s">
        <v>1</v>
      </c>
      <c r="B3" s="9" t="s">
        <v>2</v>
      </c>
      <c r="C3" s="4" t="s">
        <v>3</v>
      </c>
      <c r="D3" s="4" t="s">
        <v>4</v>
      </c>
      <c r="E3" s="4" t="s">
        <v>5</v>
      </c>
      <c r="F3" s="10" t="s">
        <v>6</v>
      </c>
      <c r="G3" s="16"/>
    </row>
    <row r="4" spans="1:7" ht="10.5" x14ac:dyDescent="0.2">
      <c r="A4" s="26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ht="10.5" x14ac:dyDescent="0.2">
      <c r="A5" s="27"/>
      <c r="B5" s="6"/>
      <c r="C5" s="6"/>
      <c r="D5" s="6"/>
      <c r="E5" s="6"/>
      <c r="F5" s="6"/>
      <c r="G5" s="6"/>
    </row>
    <row r="6" spans="1:7" ht="10.5" x14ac:dyDescent="0.25">
      <c r="A6" s="28" t="s">
        <v>10</v>
      </c>
      <c r="B6" s="7"/>
      <c r="C6" s="7"/>
      <c r="D6" s="7"/>
      <c r="E6" s="7"/>
      <c r="F6" s="7"/>
      <c r="G6" s="7"/>
    </row>
    <row r="7" spans="1:7" ht="10.5" x14ac:dyDescent="0.25">
      <c r="A7" s="29" t="s">
        <v>11</v>
      </c>
      <c r="B7" s="11">
        <f>SUM(B8:B9)</f>
        <v>0</v>
      </c>
      <c r="C7" s="11">
        <f>SUM(C8:C9)</f>
        <v>0</v>
      </c>
      <c r="D7" s="11">
        <f t="shared" ref="D7:G7" si="0">SUM(D8:D9)</f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</row>
    <row r="8" spans="1:7" x14ac:dyDescent="0.2">
      <c r="A8" s="30" t="s">
        <v>12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</row>
    <row r="9" spans="1:7" x14ac:dyDescent="0.2">
      <c r="A9" s="30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ht="10.5" x14ac:dyDescent="0.25">
      <c r="A10" s="29" t="s">
        <v>14</v>
      </c>
      <c r="B10" s="11">
        <f>SUM(B11:B18)</f>
        <v>94125334</v>
      </c>
      <c r="C10" s="11">
        <f>SUM(C11:C18)</f>
        <v>22866444.759999998</v>
      </c>
      <c r="D10" s="11">
        <f t="shared" ref="D10:G10" si="1">SUM(D11:D18)</f>
        <v>116991778.75999999</v>
      </c>
      <c r="E10" s="11">
        <f t="shared" si="1"/>
        <v>46067249.870000005</v>
      </c>
      <c r="F10" s="11">
        <f t="shared" si="1"/>
        <v>46067249.870000005</v>
      </c>
      <c r="G10" s="11">
        <f t="shared" si="1"/>
        <v>70924528.889999986</v>
      </c>
    </row>
    <row r="11" spans="1:7" x14ac:dyDescent="0.2">
      <c r="A11" s="30" t="s">
        <v>15</v>
      </c>
      <c r="B11" s="12">
        <v>65423235</v>
      </c>
      <c r="C11" s="12">
        <v>21990527.289999999</v>
      </c>
      <c r="D11" s="12">
        <f t="shared" ref="D11:D18" si="2">B11+C11</f>
        <v>87413762.289999992</v>
      </c>
      <c r="E11" s="12">
        <v>35646402.100000001</v>
      </c>
      <c r="F11" s="12">
        <v>35646402.100000001</v>
      </c>
      <c r="G11" s="12">
        <f t="shared" ref="G11:G18" si="3">D11-E11</f>
        <v>51767360.18999999</v>
      </c>
    </row>
    <row r="12" spans="1:7" x14ac:dyDescent="0.2">
      <c r="A12" s="30" t="s">
        <v>16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</row>
    <row r="13" spans="1:7" x14ac:dyDescent="0.2">
      <c r="A13" s="30" t="s">
        <v>17</v>
      </c>
      <c r="B13" s="12">
        <v>28702099</v>
      </c>
      <c r="C13" s="12">
        <v>875917.47</v>
      </c>
      <c r="D13" s="12">
        <f t="shared" si="2"/>
        <v>29578016.469999999</v>
      </c>
      <c r="E13" s="12">
        <v>10420847.77</v>
      </c>
      <c r="F13" s="12">
        <v>10420847.77</v>
      </c>
      <c r="G13" s="12">
        <f t="shared" si="3"/>
        <v>19157168.699999999</v>
      </c>
    </row>
    <row r="14" spans="1:7" x14ac:dyDescent="0.2">
      <c r="A14" s="30" t="s">
        <v>18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</row>
    <row r="15" spans="1:7" x14ac:dyDescent="0.2">
      <c r="A15" s="30" t="s">
        <v>19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</row>
    <row r="16" spans="1:7" x14ac:dyDescent="0.2">
      <c r="A16" s="30" t="s">
        <v>20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 x14ac:dyDescent="0.2">
      <c r="A17" s="30" t="s">
        <v>21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</row>
    <row r="18" spans="1:7" x14ac:dyDescent="0.2">
      <c r="A18" s="30" t="s">
        <v>22</v>
      </c>
      <c r="B18" s="12">
        <v>0</v>
      </c>
      <c r="C18" s="12">
        <v>0</v>
      </c>
      <c r="D18" s="12">
        <f t="shared" si="2"/>
        <v>0</v>
      </c>
      <c r="E18" s="12">
        <v>0</v>
      </c>
      <c r="F18" s="12">
        <v>0</v>
      </c>
      <c r="G18" s="12">
        <f t="shared" si="3"/>
        <v>0</v>
      </c>
    </row>
    <row r="19" spans="1:7" ht="10.5" x14ac:dyDescent="0.25">
      <c r="A19" s="29" t="s">
        <v>23</v>
      </c>
      <c r="B19" s="11">
        <f>SUM(B20:B22)</f>
        <v>31475518</v>
      </c>
      <c r="C19" s="11">
        <f>SUM(C20:C22)</f>
        <v>-2186559.85</v>
      </c>
      <c r="D19" s="11">
        <f t="shared" ref="D19:G19" si="4">SUM(D20:D22)</f>
        <v>29288958.149999999</v>
      </c>
      <c r="E19" s="11">
        <f t="shared" si="4"/>
        <v>1247798.05</v>
      </c>
      <c r="F19" s="11">
        <f t="shared" si="4"/>
        <v>1247798.05</v>
      </c>
      <c r="G19" s="11">
        <f t="shared" si="4"/>
        <v>28041160.099999998</v>
      </c>
    </row>
    <row r="20" spans="1:7" x14ac:dyDescent="0.2">
      <c r="A20" s="30" t="s">
        <v>24</v>
      </c>
      <c r="B20" s="12">
        <v>31475518</v>
      </c>
      <c r="C20" s="12">
        <v>-2186559.85</v>
      </c>
      <c r="D20" s="12">
        <f t="shared" ref="D20:D22" si="5">B20+C20</f>
        <v>29288958.149999999</v>
      </c>
      <c r="E20" s="12">
        <v>1247798.05</v>
      </c>
      <c r="F20" s="12">
        <v>1247798.05</v>
      </c>
      <c r="G20" s="12">
        <f t="shared" ref="G20:G22" si="6">D20-E20</f>
        <v>28041160.099999998</v>
      </c>
    </row>
    <row r="21" spans="1:7" x14ac:dyDescent="0.2">
      <c r="A21" s="30" t="s">
        <v>25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</row>
    <row r="22" spans="1:7" x14ac:dyDescent="0.2">
      <c r="A22" s="30" t="s">
        <v>26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6"/>
        <v>0</v>
      </c>
    </row>
    <row r="23" spans="1:7" ht="10.5" x14ac:dyDescent="0.25">
      <c r="A23" s="29" t="s">
        <v>27</v>
      </c>
      <c r="B23" s="11">
        <f>SUM(B24:B25)</f>
        <v>0</v>
      </c>
      <c r="C23" s="11">
        <f>SUM(C24:C25)</f>
        <v>0</v>
      </c>
      <c r="D23" s="11">
        <f t="shared" ref="D23:G23" si="7">SUM(D24:D25)</f>
        <v>0</v>
      </c>
      <c r="E23" s="11">
        <f t="shared" si="7"/>
        <v>0</v>
      </c>
      <c r="F23" s="11">
        <f t="shared" si="7"/>
        <v>0</v>
      </c>
      <c r="G23" s="11">
        <f t="shared" si="7"/>
        <v>0</v>
      </c>
    </row>
    <row r="24" spans="1:7" x14ac:dyDescent="0.2">
      <c r="A24" s="30" t="s">
        <v>28</v>
      </c>
      <c r="B24" s="12">
        <v>0</v>
      </c>
      <c r="C24" s="12">
        <v>0</v>
      </c>
      <c r="D24" s="12">
        <f t="shared" ref="D24:D25" si="8">B24+C24</f>
        <v>0</v>
      </c>
      <c r="E24" s="12">
        <v>0</v>
      </c>
      <c r="F24" s="12">
        <v>0</v>
      </c>
      <c r="G24" s="12">
        <f t="shared" ref="G24:G25" si="9">D24-E24</f>
        <v>0</v>
      </c>
    </row>
    <row r="25" spans="1:7" x14ac:dyDescent="0.2">
      <c r="A25" s="30" t="s">
        <v>29</v>
      </c>
      <c r="B25" s="12">
        <v>0</v>
      </c>
      <c r="C25" s="12">
        <v>0</v>
      </c>
      <c r="D25" s="12">
        <f t="shared" si="8"/>
        <v>0</v>
      </c>
      <c r="E25" s="12">
        <v>0</v>
      </c>
      <c r="F25" s="12">
        <v>0</v>
      </c>
      <c r="G25" s="12">
        <f t="shared" si="9"/>
        <v>0</v>
      </c>
    </row>
    <row r="26" spans="1:7" ht="10.5" x14ac:dyDescent="0.25">
      <c r="A26" s="29" t="s">
        <v>30</v>
      </c>
      <c r="B26" s="11">
        <f>SUM(B27:B30)</f>
        <v>0</v>
      </c>
      <c r="C26" s="11">
        <f>SUM(C27:C30)</f>
        <v>0</v>
      </c>
      <c r="D26" s="11">
        <f t="shared" ref="D26:G26" si="10">SUM(D27:D30)</f>
        <v>0</v>
      </c>
      <c r="E26" s="11">
        <f t="shared" si="10"/>
        <v>0</v>
      </c>
      <c r="F26" s="11">
        <f t="shared" si="10"/>
        <v>0</v>
      </c>
      <c r="G26" s="11">
        <f t="shared" si="10"/>
        <v>0</v>
      </c>
    </row>
    <row r="27" spans="1:7" x14ac:dyDescent="0.2">
      <c r="A27" s="30" t="s">
        <v>31</v>
      </c>
      <c r="B27" s="12">
        <v>0</v>
      </c>
      <c r="C27" s="12">
        <v>0</v>
      </c>
      <c r="D27" s="12">
        <f t="shared" ref="D27:D30" si="11">B27+C27</f>
        <v>0</v>
      </c>
      <c r="E27" s="12">
        <v>0</v>
      </c>
      <c r="F27" s="12">
        <v>0</v>
      </c>
      <c r="G27" s="12">
        <f t="shared" ref="G27:G30" si="12">D27-E27</f>
        <v>0</v>
      </c>
    </row>
    <row r="28" spans="1:7" x14ac:dyDescent="0.2">
      <c r="A28" s="30" t="s">
        <v>32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</row>
    <row r="29" spans="1:7" x14ac:dyDescent="0.2">
      <c r="A29" s="30" t="s">
        <v>33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</row>
    <row r="30" spans="1:7" x14ac:dyDescent="0.2">
      <c r="A30" s="30" t="s">
        <v>34</v>
      </c>
      <c r="B30" s="12">
        <v>0</v>
      </c>
      <c r="C30" s="12">
        <v>0</v>
      </c>
      <c r="D30" s="12">
        <f t="shared" si="11"/>
        <v>0</v>
      </c>
      <c r="E30" s="12">
        <v>0</v>
      </c>
      <c r="F30" s="12">
        <v>0</v>
      </c>
      <c r="G30" s="12">
        <f t="shared" si="12"/>
        <v>0</v>
      </c>
    </row>
    <row r="31" spans="1:7" ht="10.5" x14ac:dyDescent="0.25">
      <c r="A31" s="29" t="s">
        <v>35</v>
      </c>
      <c r="B31" s="11">
        <f>SUM(B32)</f>
        <v>0</v>
      </c>
      <c r="C31" s="11">
        <f t="shared" ref="C31:G31" si="13">SUM(C32)</f>
        <v>0</v>
      </c>
      <c r="D31" s="11">
        <f t="shared" si="13"/>
        <v>0</v>
      </c>
      <c r="E31" s="11">
        <f t="shared" si="13"/>
        <v>0</v>
      </c>
      <c r="F31" s="11">
        <f t="shared" si="13"/>
        <v>0</v>
      </c>
      <c r="G31" s="11">
        <f t="shared" si="13"/>
        <v>0</v>
      </c>
    </row>
    <row r="32" spans="1:7" x14ac:dyDescent="0.2">
      <c r="A32" s="30" t="s">
        <v>36</v>
      </c>
      <c r="B32" s="12">
        <v>0</v>
      </c>
      <c r="C32" s="12">
        <v>0</v>
      </c>
      <c r="D32" s="12">
        <f t="shared" ref="D32:D35" si="14">B32+C32</f>
        <v>0</v>
      </c>
      <c r="E32" s="12">
        <v>0</v>
      </c>
      <c r="F32" s="12">
        <v>0</v>
      </c>
      <c r="G32" s="12">
        <f t="shared" ref="G32:G35" si="15">D32-E32</f>
        <v>0</v>
      </c>
    </row>
    <row r="33" spans="1:7" ht="10.5" x14ac:dyDescent="0.25">
      <c r="A33" s="5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</row>
    <row r="34" spans="1:7" ht="10.5" x14ac:dyDescent="0.25">
      <c r="A34" s="5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</row>
    <row r="35" spans="1:7" ht="10.5" x14ac:dyDescent="0.25">
      <c r="A35" s="5" t="s">
        <v>39</v>
      </c>
      <c r="B35" s="11">
        <v>0</v>
      </c>
      <c r="C35" s="11">
        <v>0</v>
      </c>
      <c r="D35" s="11">
        <f t="shared" si="14"/>
        <v>0</v>
      </c>
      <c r="E35" s="11">
        <v>0</v>
      </c>
      <c r="F35" s="11">
        <v>0</v>
      </c>
      <c r="G35" s="11">
        <f t="shared" si="15"/>
        <v>0</v>
      </c>
    </row>
    <row r="36" spans="1:7" x14ac:dyDescent="0.2">
      <c r="A36" s="31"/>
      <c r="B36" s="8"/>
      <c r="C36" s="8"/>
      <c r="D36" s="8"/>
      <c r="E36" s="8"/>
      <c r="F36" s="8"/>
      <c r="G36" s="8"/>
    </row>
    <row r="37" spans="1:7" ht="10.5" x14ac:dyDescent="0.25">
      <c r="A37" s="32" t="s">
        <v>40</v>
      </c>
      <c r="B37" s="13">
        <f>SUM(B7+B10+B19+B23+B26+B31+B33+B34+B35)</f>
        <v>125600852</v>
      </c>
      <c r="C37" s="13">
        <f t="shared" ref="C37:G37" si="16">SUM(C7+C10+C19+C23+C26+C31+C33+C34+C35)</f>
        <v>20679884.909999996</v>
      </c>
      <c r="D37" s="13">
        <f t="shared" si="16"/>
        <v>146280736.91</v>
      </c>
      <c r="E37" s="13">
        <f t="shared" si="16"/>
        <v>47315047.920000002</v>
      </c>
      <c r="F37" s="13">
        <f t="shared" si="16"/>
        <v>47315047.920000002</v>
      </c>
      <c r="G37" s="13">
        <f t="shared" si="16"/>
        <v>98965688.98999998</v>
      </c>
    </row>
    <row r="39" spans="1:7" x14ac:dyDescent="0.2">
      <c r="A39" s="1" t="s">
        <v>42</v>
      </c>
    </row>
    <row r="49" spans="1:6" x14ac:dyDescent="0.2">
      <c r="A49" s="14" t="s">
        <v>43</v>
      </c>
      <c r="E49" s="23" t="s">
        <v>44</v>
      </c>
      <c r="F49" s="23"/>
    </row>
    <row r="50" spans="1:6" x14ac:dyDescent="0.2">
      <c r="A50" s="14" t="s">
        <v>45</v>
      </c>
      <c r="E50" s="23" t="s">
        <v>46</v>
      </c>
      <c r="F50" s="23"/>
    </row>
  </sheetData>
  <sheetProtection formatCells="0" formatColumns="0" formatRows="0" autoFilter="0"/>
  <protectedRanges>
    <protectedRange sqref="A38:G38 E49:F50 B39:G39 A40:A65526 G40:G65526 B40:F48 B51:F65526 D49:D50" name="Rango1"/>
    <protectedRange sqref="A11:A18 A20:A22 A24:A25 A27:A30 A32 A8:A9 A36:G36" name="Rango1_3"/>
    <protectedRange sqref="B4:G6" name="Rango1_2_2"/>
    <protectedRange sqref="B7:G35" name="Rango1_3_3"/>
    <protectedRange sqref="B37:G37" name="Rango1_1_2_3"/>
    <protectedRange sqref="A39" name="Rango1_1"/>
  </protectedRanges>
  <mergeCells count="5">
    <mergeCell ref="G2:G3"/>
    <mergeCell ref="B2:F2"/>
    <mergeCell ref="A1:G1"/>
    <mergeCell ref="E49:F49"/>
    <mergeCell ref="E50:F50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5B31883-C946-4434-A2EB-B43997610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CCL-LLAP4</cp:lastModifiedBy>
  <cp:revision/>
  <cp:lastPrinted>2022-07-15T13:57:11Z</cp:lastPrinted>
  <dcterms:created xsi:type="dcterms:W3CDTF">2012-12-11T21:13:37Z</dcterms:created>
  <dcterms:modified xsi:type="dcterms:W3CDTF">2022-07-15T13:57:29Z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