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"/>
    </mc:Choice>
  </mc:AlternateContent>
  <xr:revisionPtr revIDLastSave="0" documentId="13_ncr:1_{6CF92DFD-7C23-4783-9DE0-D0418C9EF8FA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24" i="1"/>
  <c r="C24" i="1"/>
  <c r="D14" i="1"/>
  <c r="C14" i="1"/>
  <c r="B14" i="1"/>
  <c r="D3" i="1"/>
  <c r="C3" i="1"/>
  <c r="B3" i="1"/>
  <c r="B24" i="1" s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<sst xmlns="http://schemas.openxmlformats.org/spreadsheetml/2006/main" count="49" uniqueCount="41">
  <si>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</si>
  <si>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</si>
  <si>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</si>
  <si>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</si>
  <si>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</si>
  <si>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</si>
  <si>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</si>
  <si>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</si>
  <si>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</si>
  <si>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</si>
  <si>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</si>
  <si>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</si>
  <si>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</si>
  <si>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</si>
  <si>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</si>
  <si>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</si>
  <si>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</si>
  <si>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</si>
  <si>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</si>
  <si>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</si>
  <si>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</si>
  <si>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</si>
  <si>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</si>
  <si>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</si>
  <si>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</si>
  <si>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</si>
  <si>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</si>
  <si>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</si>
  <si>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</si>
  <si>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</si>
  <si>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</si>
  <si>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</si>
  <si>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</si>
  <si>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</si>
  <si>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</si>
  <si>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Centro de Conciliación Laboral del Estado de Guanajuato
Flujo de Fondos
Del 1 de Enero al 31 de Diciembre de 2022</t>
  </si>
  <si>
    <t>Bajo protesta de decir verdad declaramos que los Estados Financieros y sus notas, son razonablemente correctos y son responsabilidad del emisor.</t>
  </si>
  <si>
    <t>Lic Juana Haydeé Escobar Porras</t>
  </si>
  <si>
    <t>CP Armando Estrada Sánchez</t>
  </si>
  <si>
    <t xml:space="preserve">Directora General 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</si>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</sst>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3" fontId="3" fillId="0" borderId="11" xfId="3" applyNumberFormat="1" applyFont="1" applyFill="1" applyBorder="1" applyAlignment="1">
      <alignment vertical="center" wrapText="1"/>
    </xf>
    <xf numFmtId="3" fontId="3" fillId="0" borderId="4" xfId="3" applyNumberFormat="1" applyFont="1" applyFill="1" applyBorder="1" applyAlignment="1">
      <alignment vertical="center" wrapText="1"/>
    </xf>
    <xf numFmtId="3" fontId="4" fillId="0" borderId="12" xfId="3" applyNumberFormat="1" applyFont="1" applyFill="1" applyBorder="1" applyAlignment="1">
      <alignment vertical="center" wrapText="1"/>
    </xf>
    <xf numFmtId="3" fontId="4" fillId="0" borderId="6" xfId="3" applyNumberFormat="1" applyFont="1" applyFill="1" applyBorder="1" applyAlignment="1">
      <alignment vertical="center" wrapText="1"/>
    </xf>
    <xf numFmtId="3" fontId="3" fillId="0" borderId="12" xfId="3" applyNumberFormat="1" applyFont="1" applyFill="1" applyBorder="1" applyAlignment="1">
      <alignment vertical="center" wrapText="1"/>
    </xf>
    <xf numFmtId="3" fontId="3" fillId="0" borderId="6" xfId="3" applyNumberFormat="1" applyFont="1" applyFill="1" applyBorder="1" applyAlignment="1">
      <alignment vertical="center" wrapText="1"/>
    </xf>
    <xf numFmtId="3" fontId="3" fillId="0" borderId="13" xfId="3" applyNumberFormat="1" applyFont="1" applyFill="1" applyBorder="1" applyAlignment="1">
      <alignment vertical="center" wrapText="1"/>
    </xf>
    <xf numFmtId="3" fontId="3" fillId="0" borderId="8" xfId="3" applyNumberFormat="1" applyFont="1" applyFill="1" applyBorder="1" applyAlignment="1">
      <alignment vertical="center" wrapText="1"/>
    </xf>
    <xf numFmtId="3" fontId="5" fillId="0" borderId="11" xfId="3" applyNumberFormat="1" applyFont="1" applyBorder="1"/>
    <xf numFmtId="3" fontId="5" fillId="0" borderId="4" xfId="3" applyNumberFormat="1" applyFont="1" applyBorder="1"/>
    <xf numFmtId="3" fontId="2" fillId="0" borderId="12" xfId="3" applyNumberFormat="1" applyFont="1" applyBorder="1"/>
    <xf numFmtId="3" fontId="2" fillId="0" borderId="6" xfId="3" applyNumberFormat="1" applyFont="1" applyBorder="1"/>
    <xf numFmtId="3" fontId="5" fillId="0" borderId="12" xfId="3" applyNumberFormat="1" applyFont="1" applyBorder="1"/>
    <xf numFmtId="3" fontId="5" fillId="0" borderId="6" xfId="3" applyNumberFormat="1" applyFont="1" applyBorder="1"/>
    <xf numFmtId="0" fontId="2" fillId="0" borderId="0" xfId="3" applyFont="1"/>
    <xf numFmtId="0" fontId="4" fillId="0" borderId="0" xfId="4" applyFont="1" applyFill="1" applyBorder="1" applyAlignment="1" applyProtection="1">
      <alignment horizontal="center" vertical="top"/>
      <protection locked="0"/>
    </xf>
    <xf numFmtId="0" fontId="7" fillId="0" borderId="0" xfId="3" applyFont="1"/>
  </cellXfs>
  <cellStyles count="5">
    <cellStyle name="Normal" xfId="0" builtinId="0"/>
    <cellStyle name="Normal 2" xfId="1" xr:uid="{00000000-0005-0000-0000-000001000000}"/>
    <cellStyle name="Normal 2 2" xfId="4" xr:uid="{DC535D52-6F40-4DC6-9C50-C43F613AF086}"/>
    <cellStyle name="Normal 2 25" xfId="3" xr:uid="{D1A6D496-1530-416E-A838-2DF477C9F582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showGridLines="0" tabSelected="1" zoomScaleNormal="100" workbookViewId="0">
      <selection activeCell="A48" sqref="A48"/>
    </sheetView>
  </sheetViews>
  <sheetFormatPr baseColWidth="10" defaultColWidth="11.453125" defaultRowHeight="10" x14ac:dyDescent="0.2"/>
  <cols>
    <col min="1" max="1" width="44" style="1" customWidth="1"/>
    <col min="2" max="4" width="17.7265625" style="1" customWidth="1"/>
    <col min="5" max="16384" width="11.453125" style="1"/>
  </cols>
  <sheetData>
    <row r="1" spans="1:4" ht="40" customHeight="1" x14ac:dyDescent="0.2">
      <c r="A1" s="14" t="s">
        <v>35</v>
      </c>
      <c r="B1" s="15"/>
      <c r="C1" s="15"/>
      <c r="D1" s="16"/>
    </row>
    <row r="2" spans="1:4" ht="21" x14ac:dyDescent="0.2">
      <c r="A2" s="5" t="s">
        <v>20</v>
      </c>
      <c r="B2" s="4" t="s">
        <v>22</v>
      </c>
      <c r="C2" s="4" t="s">
        <v>21</v>
      </c>
      <c r="D2" s="4" t="s">
        <v>23</v>
      </c>
    </row>
    <row r="3" spans="1:4" ht="10.5" x14ac:dyDescent="0.2">
      <c r="A3" s="2" t="s">
        <v>0</v>
      </c>
      <c r="B3" s="17">
        <f>SUM(B4:B13)</f>
        <v>125600852</v>
      </c>
      <c r="C3" s="17">
        <f t="shared" ref="C3:D3" si="0">SUM(C4:C13)</f>
        <v>139960595.47</v>
      </c>
      <c r="D3" s="18">
        <f t="shared" si="0"/>
        <v>139960595.47</v>
      </c>
    </row>
    <row r="4" spans="1:4" x14ac:dyDescent="0.2">
      <c r="A4" s="10" t="s">
        <v>1</v>
      </c>
      <c r="B4" s="19">
        <v>0</v>
      </c>
      <c r="C4" s="19">
        <v>0</v>
      </c>
      <c r="D4" s="20">
        <v>0</v>
      </c>
    </row>
    <row r="5" spans="1:4" x14ac:dyDescent="0.2">
      <c r="A5" s="10" t="s">
        <v>2</v>
      </c>
      <c r="B5" s="19">
        <v>0</v>
      </c>
      <c r="C5" s="19">
        <v>0</v>
      </c>
      <c r="D5" s="20">
        <v>0</v>
      </c>
    </row>
    <row r="6" spans="1:4" x14ac:dyDescent="0.2">
      <c r="A6" s="10" t="s">
        <v>3</v>
      </c>
      <c r="B6" s="19">
        <v>0</v>
      </c>
      <c r="C6" s="19">
        <v>0</v>
      </c>
      <c r="D6" s="20">
        <v>0</v>
      </c>
    </row>
    <row r="7" spans="1:4" x14ac:dyDescent="0.2">
      <c r="A7" s="10" t="s">
        <v>4</v>
      </c>
      <c r="B7" s="19">
        <v>0</v>
      </c>
      <c r="C7" s="19">
        <v>0</v>
      </c>
      <c r="D7" s="20">
        <v>0</v>
      </c>
    </row>
    <row r="8" spans="1:4" x14ac:dyDescent="0.2">
      <c r="A8" s="10" t="s">
        <v>5</v>
      </c>
      <c r="B8" s="19">
        <v>0</v>
      </c>
      <c r="C8" s="19">
        <v>0</v>
      </c>
      <c r="D8" s="20">
        <v>0</v>
      </c>
    </row>
    <row r="9" spans="1:4" x14ac:dyDescent="0.2">
      <c r="A9" s="10" t="s">
        <v>6</v>
      </c>
      <c r="B9" s="19">
        <v>0</v>
      </c>
      <c r="C9" s="19">
        <v>0</v>
      </c>
      <c r="D9" s="20">
        <v>0</v>
      </c>
    </row>
    <row r="10" spans="1:4" x14ac:dyDescent="0.2">
      <c r="A10" s="10" t="s">
        <v>7</v>
      </c>
      <c r="B10" s="19">
        <v>1478730</v>
      </c>
      <c r="C10" s="19">
        <v>92055.5</v>
      </c>
      <c r="D10" s="20">
        <v>92055.5</v>
      </c>
    </row>
    <row r="11" spans="1:4" x14ac:dyDescent="0.2">
      <c r="A11" s="10" t="s">
        <v>8</v>
      </c>
      <c r="B11" s="19">
        <v>0</v>
      </c>
      <c r="C11" s="19">
        <v>0</v>
      </c>
      <c r="D11" s="20">
        <v>0</v>
      </c>
    </row>
    <row r="12" spans="1:4" x14ac:dyDescent="0.2">
      <c r="A12" s="10" t="s">
        <v>9</v>
      </c>
      <c r="B12" s="19">
        <v>124122122</v>
      </c>
      <c r="C12" s="19">
        <v>139868539.97</v>
      </c>
      <c r="D12" s="20">
        <v>139868539.97</v>
      </c>
    </row>
    <row r="13" spans="1:4" x14ac:dyDescent="0.2">
      <c r="A13" s="10" t="s">
        <v>10</v>
      </c>
      <c r="B13" s="19">
        <v>0</v>
      </c>
      <c r="C13" s="19">
        <v>0</v>
      </c>
      <c r="D13" s="20">
        <v>0</v>
      </c>
    </row>
    <row r="14" spans="1:4" ht="10.5" x14ac:dyDescent="0.2">
      <c r="A14" s="3" t="s">
        <v>11</v>
      </c>
      <c r="B14" s="21">
        <f>SUM(B15:B23)</f>
        <v>125600852</v>
      </c>
      <c r="C14" s="21">
        <f t="shared" ref="C14:D14" si="1">SUM(C15:C23)</f>
        <v>103512980.38</v>
      </c>
      <c r="D14" s="22">
        <f t="shared" si="1"/>
        <v>103459015.59999999</v>
      </c>
    </row>
    <row r="15" spans="1:4" x14ac:dyDescent="0.2">
      <c r="A15" s="10" t="s">
        <v>12</v>
      </c>
      <c r="B15" s="19">
        <v>88137694</v>
      </c>
      <c r="C15" s="19">
        <v>67012255.119999997</v>
      </c>
      <c r="D15" s="20">
        <v>67012255.119999997</v>
      </c>
    </row>
    <row r="16" spans="1:4" x14ac:dyDescent="0.2">
      <c r="A16" s="10" t="s">
        <v>13</v>
      </c>
      <c r="B16" s="19">
        <v>9599805</v>
      </c>
      <c r="C16" s="19">
        <v>2457709.85</v>
      </c>
      <c r="D16" s="20">
        <v>2407338.41</v>
      </c>
    </row>
    <row r="17" spans="1:4" x14ac:dyDescent="0.2">
      <c r="A17" s="10" t="s">
        <v>14</v>
      </c>
      <c r="B17" s="19">
        <v>27863353</v>
      </c>
      <c r="C17" s="19">
        <v>22324835.309999999</v>
      </c>
      <c r="D17" s="20">
        <v>22321241.969999999</v>
      </c>
    </row>
    <row r="18" spans="1:4" x14ac:dyDescent="0.2">
      <c r="A18" s="10" t="s">
        <v>9</v>
      </c>
      <c r="B18" s="19">
        <v>0</v>
      </c>
      <c r="C18" s="19">
        <v>0</v>
      </c>
      <c r="D18" s="20">
        <v>0</v>
      </c>
    </row>
    <row r="19" spans="1:4" x14ac:dyDescent="0.2">
      <c r="A19" s="10" t="s">
        <v>15</v>
      </c>
      <c r="B19" s="19">
        <v>0</v>
      </c>
      <c r="C19" s="19">
        <v>11718180.1</v>
      </c>
      <c r="D19" s="20">
        <v>11718180.1</v>
      </c>
    </row>
    <row r="20" spans="1:4" x14ac:dyDescent="0.2">
      <c r="A20" s="10" t="s">
        <v>16</v>
      </c>
      <c r="B20" s="19">
        <v>0</v>
      </c>
      <c r="C20" s="19">
        <v>0</v>
      </c>
      <c r="D20" s="20">
        <v>0</v>
      </c>
    </row>
    <row r="21" spans="1:4" x14ac:dyDescent="0.2">
      <c r="A21" s="10" t="s">
        <v>17</v>
      </c>
      <c r="B21" s="19">
        <v>0</v>
      </c>
      <c r="C21" s="19">
        <v>0</v>
      </c>
      <c r="D21" s="20">
        <v>0</v>
      </c>
    </row>
    <row r="22" spans="1:4" x14ac:dyDescent="0.2">
      <c r="A22" s="10" t="s">
        <v>18</v>
      </c>
      <c r="B22" s="19">
        <v>0</v>
      </c>
      <c r="C22" s="19">
        <v>0</v>
      </c>
      <c r="D22" s="20">
        <v>0</v>
      </c>
    </row>
    <row r="23" spans="1:4" x14ac:dyDescent="0.2">
      <c r="A23" s="10" t="s">
        <v>19</v>
      </c>
      <c r="B23" s="19">
        <v>0</v>
      </c>
      <c r="C23" s="19">
        <v>0</v>
      </c>
      <c r="D23" s="20">
        <v>0</v>
      </c>
    </row>
    <row r="24" spans="1:4" ht="10.5" x14ac:dyDescent="0.2">
      <c r="A24" s="11" t="s">
        <v>24</v>
      </c>
      <c r="B24" s="23">
        <f>+B3-B14</f>
        <v>0</v>
      </c>
      <c r="C24" s="23">
        <f t="shared" ref="C24:D24" si="2">+C3-C14</f>
        <v>36447615.090000004</v>
      </c>
      <c r="D24" s="24">
        <f t="shared" si="2"/>
        <v>36501579.870000005</v>
      </c>
    </row>
    <row r="25" spans="1:4" ht="10.5" x14ac:dyDescent="0.2">
      <c r="A25" s="12"/>
      <c r="B25" s="13"/>
      <c r="C25" s="13"/>
      <c r="D25" s="13"/>
    </row>
    <row r="26" spans="1:4" ht="21" x14ac:dyDescent="0.2">
      <c r="A26" s="5" t="s">
        <v>20</v>
      </c>
      <c r="B26" s="4" t="s">
        <v>22</v>
      </c>
      <c r="C26" s="4" t="s">
        <v>21</v>
      </c>
      <c r="D26" s="4" t="s">
        <v>23</v>
      </c>
    </row>
    <row r="27" spans="1:4" ht="10.5" x14ac:dyDescent="0.25">
      <c r="A27" s="6" t="s">
        <v>25</v>
      </c>
      <c r="B27" s="25">
        <f>SUM(B28:B34)</f>
        <v>0</v>
      </c>
      <c r="C27" s="25">
        <f>SUM(C28:C34)</f>
        <v>36447615.090000004</v>
      </c>
      <c r="D27" s="26">
        <f>SUM(D28:D34)</f>
        <v>36501579.870000005</v>
      </c>
    </row>
    <row r="28" spans="1:4" x14ac:dyDescent="0.2">
      <c r="A28" s="7" t="s">
        <v>26</v>
      </c>
      <c r="B28" s="27">
        <v>0</v>
      </c>
      <c r="C28" s="27">
        <v>-219669.48</v>
      </c>
      <c r="D28" s="28">
        <v>-219669.48</v>
      </c>
    </row>
    <row r="29" spans="1:4" x14ac:dyDescent="0.2">
      <c r="A29" s="7" t="s">
        <v>27</v>
      </c>
      <c r="B29" s="27">
        <v>0</v>
      </c>
      <c r="C29" s="27">
        <v>0</v>
      </c>
      <c r="D29" s="28">
        <v>0</v>
      </c>
    </row>
    <row r="30" spans="1:4" x14ac:dyDescent="0.2">
      <c r="A30" s="7" t="s">
        <v>28</v>
      </c>
      <c r="B30" s="27">
        <v>0</v>
      </c>
      <c r="C30" s="27">
        <v>0</v>
      </c>
      <c r="D30" s="28">
        <v>0</v>
      </c>
    </row>
    <row r="31" spans="1:4" x14ac:dyDescent="0.2">
      <c r="A31" s="7" t="s">
        <v>29</v>
      </c>
      <c r="B31" s="27">
        <v>0</v>
      </c>
      <c r="C31" s="27">
        <v>92055.5</v>
      </c>
      <c r="D31" s="28">
        <v>92055.5</v>
      </c>
    </row>
    <row r="32" spans="1:4" x14ac:dyDescent="0.2">
      <c r="A32" s="7" t="s">
        <v>30</v>
      </c>
      <c r="B32" s="27">
        <v>0</v>
      </c>
      <c r="C32" s="27">
        <v>36575229.07</v>
      </c>
      <c r="D32" s="28">
        <v>36629193.850000001</v>
      </c>
    </row>
    <row r="33" spans="1:4" x14ac:dyDescent="0.2">
      <c r="A33" s="7" t="s">
        <v>31</v>
      </c>
      <c r="B33" s="27">
        <v>0</v>
      </c>
      <c r="C33" s="27">
        <v>0</v>
      </c>
      <c r="D33" s="28">
        <v>0</v>
      </c>
    </row>
    <row r="34" spans="1:4" x14ac:dyDescent="0.2">
      <c r="A34" s="7" t="s">
        <v>32</v>
      </c>
      <c r="B34" s="27">
        <v>0</v>
      </c>
      <c r="C34" s="27">
        <v>0</v>
      </c>
      <c r="D34" s="28">
        <v>0</v>
      </c>
    </row>
    <row r="35" spans="1:4" ht="10.5" x14ac:dyDescent="0.25">
      <c r="A35" s="8" t="s">
        <v>33</v>
      </c>
      <c r="B35" s="29">
        <f>+B36+B37+B38</f>
        <v>0</v>
      </c>
      <c r="C35" s="29">
        <f t="shared" ref="C35:D35" si="3">+C36+C37+C38</f>
        <v>0</v>
      </c>
      <c r="D35" s="30">
        <f t="shared" si="3"/>
        <v>0</v>
      </c>
    </row>
    <row r="36" spans="1:4" x14ac:dyDescent="0.2">
      <c r="A36" s="7" t="s">
        <v>30</v>
      </c>
      <c r="B36" s="27">
        <v>0</v>
      </c>
      <c r="C36" s="27">
        <v>0</v>
      </c>
      <c r="D36" s="28">
        <v>0</v>
      </c>
    </row>
    <row r="37" spans="1:4" x14ac:dyDescent="0.2">
      <c r="A37" s="7" t="s">
        <v>31</v>
      </c>
      <c r="B37" s="27">
        <v>0</v>
      </c>
      <c r="C37" s="27">
        <v>0</v>
      </c>
      <c r="D37" s="28">
        <v>0</v>
      </c>
    </row>
    <row r="38" spans="1:4" x14ac:dyDescent="0.2">
      <c r="A38" s="7" t="s">
        <v>34</v>
      </c>
      <c r="B38" s="27">
        <v>0</v>
      </c>
      <c r="C38" s="27">
        <v>0</v>
      </c>
      <c r="D38" s="28">
        <v>0</v>
      </c>
    </row>
    <row r="39" spans="1:4" ht="10.5" x14ac:dyDescent="0.25">
      <c r="A39" s="9" t="s">
        <v>24</v>
      </c>
      <c r="B39" s="23">
        <f>+B27+B35</f>
        <v>0</v>
      </c>
      <c r="C39" s="23">
        <f t="shared" ref="C39:D39" si="4">+C27+C35</f>
        <v>36447615.090000004</v>
      </c>
      <c r="D39" s="24">
        <f t="shared" si="4"/>
        <v>36501579.870000005</v>
      </c>
    </row>
    <row r="40" spans="1:4" ht="10.5" x14ac:dyDescent="0.25">
      <c r="A40" s="33" t="s">
        <v>36</v>
      </c>
      <c r="B40" s="31"/>
      <c r="C40" s="31"/>
      <c r="D40" s="31"/>
    </row>
    <row r="41" spans="1:4" x14ac:dyDescent="0.2">
      <c r="A41" s="31"/>
      <c r="B41" s="31"/>
      <c r="C41" s="31"/>
      <c r="D41" s="31"/>
    </row>
    <row r="42" spans="1:4" x14ac:dyDescent="0.2">
      <c r="A42" s="31"/>
      <c r="B42" s="31"/>
      <c r="C42" s="31"/>
      <c r="D42" s="31"/>
    </row>
    <row r="43" spans="1:4" x14ac:dyDescent="0.2">
      <c r="A43" s="31"/>
      <c r="B43" s="31"/>
      <c r="C43" s="31"/>
      <c r="D43" s="31"/>
    </row>
    <row r="44" spans="1:4" x14ac:dyDescent="0.2">
      <c r="A44" s="31"/>
      <c r="B44" s="31"/>
      <c r="C44" s="31"/>
      <c r="D44" s="31"/>
    </row>
    <row r="45" spans="1:4" x14ac:dyDescent="0.2">
      <c r="A45" s="31"/>
      <c r="B45" s="31"/>
      <c r="C45" s="31"/>
      <c r="D45" s="31"/>
    </row>
    <row r="46" spans="1:4" x14ac:dyDescent="0.2">
      <c r="A46" s="31"/>
      <c r="B46" s="31"/>
      <c r="C46" s="31"/>
      <c r="D46" s="31"/>
    </row>
    <row r="47" spans="1:4" x14ac:dyDescent="0.2">
      <c r="A47" s="31"/>
      <c r="B47" s="31"/>
      <c r="C47" s="31"/>
      <c r="D47" s="31"/>
    </row>
    <row r="48" spans="1:4" x14ac:dyDescent="0.2">
      <c r="A48" s="31"/>
      <c r="B48" s="31"/>
      <c r="C48" s="31"/>
      <c r="D48" s="31"/>
    </row>
    <row r="49" spans="1:3" x14ac:dyDescent="0.2">
      <c r="A49" s="32" t="s">
        <v>37</v>
      </c>
      <c r="B49" s="31"/>
      <c r="C49" s="32" t="s">
        <v>38</v>
      </c>
    </row>
    <row r="50" spans="1:3" x14ac:dyDescent="0.2">
      <c r="A50" s="32" t="s">
        <v>39</v>
      </c>
      <c r="B50" s="31"/>
      <c r="C50" s="32" t="s">
        <v>40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CCL-LLAP4</cp:lastModifiedBy>
  <dcterms:created xsi:type="dcterms:W3CDTF">2017-12-20T04:54:53Z</dcterms:created>
  <dcterms:modified xsi:type="dcterms:W3CDTF">2023-01-27T20:17:49Z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