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E5C62021-25FE-4743-9A62-D87CADCC2D0D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6b" sheetId="2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D17" i="2"/>
  <c r="D16" i="2"/>
  <c r="G16" i="2"/>
  <c r="G15" i="2"/>
  <c r="D15" i="2"/>
  <c r="D14" i="2"/>
  <c r="G14" i="2"/>
  <c r="G13" i="2"/>
  <c r="D13" i="2"/>
  <c r="D12" i="2"/>
  <c r="G12" i="2"/>
  <c r="G11" i="2"/>
  <c r="D11" i="2"/>
  <c r="D10" i="2"/>
  <c r="G10" i="2"/>
  <c r="F19" i="2"/>
  <c r="E19" i="2"/>
  <c r="C19" i="2"/>
  <c r="B19" i="2"/>
  <c r="F9" i="2"/>
  <c r="E9" i="2"/>
  <c r="C9" i="2"/>
  <c r="B9" i="2"/>
  <c r="G28" i="2"/>
  <c r="D27" i="2"/>
  <c r="D26" i="2"/>
  <c r="D25" i="2"/>
  <c r="D24" i="2"/>
  <c r="D23" i="2"/>
  <c r="D22" i="2"/>
  <c r="D21" i="2"/>
  <c r="D20" i="2"/>
  <c r="G21" i="2"/>
  <c r="G22" i="2"/>
  <c r="G23" i="2"/>
  <c r="G24" i="2"/>
  <c r="G25" i="2"/>
  <c r="G26" i="2"/>
  <c r="G27" i="2"/>
  <c r="G20" i="2"/>
  <c r="D19" i="2"/>
  <c r="D9" i="2"/>
  <c r="G19" i="2"/>
  <c r="G9" i="2"/>
  <c r="E29" i="2"/>
  <c r="C29" i="2"/>
  <c r="F29" i="2"/>
  <c r="B29" i="2"/>
  <c r="D29" i="2"/>
  <c r="G29" i="2"/>
</calcChain>
</file>

<file path=xl/sharedStrings.xml><?xml version="1.0" encoding="utf-8"?>
<sst xmlns="http://schemas.openxmlformats.org/spreadsheetml/2006/main" count="39" uniqueCount="36">
  <si>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</si>
  <si>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</si>
  <si>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</si>
  <si>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</si>
  <si>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</si>
  <si>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</si>
  <si>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</si>
  <si>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</si>
  <si>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</si>
  <si>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</si>
  <si>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</si>
  <si>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</si>
  <si>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</si>
  <si>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</si>
  <si>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</si>
  <si>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</si>
  <si>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</si>
  <si>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</si>
  <si>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</si>
  <si>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</si>
  <si>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</si>
  <si>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</si>
  <si>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</si>
  <si>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</si>
  <si>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del 01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</si>
  <si>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</si>
  <si>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</si>
  <si>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</si>
  <si>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</si>
  <si>
    <t>0101 DESP.DIR.GRAL.CTRO.CONCILIACIÓN LABORAL</t>
  </si>
  <si>
    <t>0103 DIR. ADVA. CTRO. DE CONCILIACIÓN LABORAL</t>
  </si>
  <si>
    <t>0105 DIR.TECN. INFORMACIÓN Y COMUNUNICACIONES</t>
  </si>
  <si>
    <t>0106 DIR. INST. CAP. Y FORM. EN CONCILIACIÓN</t>
  </si>
  <si>
    <t>0107 DEL. REGIONALES DE LOS CENTROS CONCILIAC</t>
  </si>
  <si>
    <t>0108 ÓRGANO INTERNO DE CONTROL CCLE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</si>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</sst>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3" borderId="13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0" fillId="4" borderId="14" applyNumberFormat="0" applyProtection="0">
      <alignment horizontal="left" vertical="center" indent="1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15" fillId="5" borderId="0" applyNumberFormat="0" applyBorder="0" applyAlignment="0" applyProtection="0"/>
    <xf numFmtId="0" fontId="26" fillId="36" borderId="24" applyNumberFormat="0" applyAlignment="0" applyProtection="0"/>
    <xf numFmtId="0" fontId="20" fillId="9" borderId="18" applyNumberFormat="0" applyAlignment="0" applyProtection="0"/>
    <xf numFmtId="0" fontId="27" fillId="37" borderId="25" applyNumberFormat="0" applyAlignment="0" applyProtection="0"/>
    <xf numFmtId="0" fontId="22" fillId="10" borderId="21" applyNumberFormat="0" applyAlignment="0" applyProtection="0"/>
    <xf numFmtId="0" fontId="28" fillId="0" borderId="26" applyNumberFormat="0" applyFill="0" applyAlignment="0" applyProtection="0"/>
    <xf numFmtId="0" fontId="21" fillId="0" borderId="20" applyNumberFormat="0" applyFill="0" applyAlignment="0" applyProtection="0"/>
    <xf numFmtId="0" fontId="12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0" fillId="38" borderId="24" applyNumberFormat="0" applyAlignment="0" applyProtection="0"/>
    <xf numFmtId="0" fontId="18" fillId="8" borderId="18" applyNumberFormat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39" borderId="0" applyNumberFormat="0" applyBorder="0" applyAlignment="0" applyProtection="0"/>
    <xf numFmtId="0" fontId="1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38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7" fillId="40" borderId="27" applyNumberFormat="0" applyFont="0" applyAlignment="0" applyProtection="0"/>
    <xf numFmtId="0" fontId="7" fillId="40" borderId="27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7" fillId="40" borderId="27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36" borderId="28" applyNumberFormat="0" applyAlignment="0" applyProtection="0"/>
    <xf numFmtId="0" fontId="19" fillId="9" borderId="19" applyNumberFormat="0" applyAlignment="0" applyProtection="0"/>
    <xf numFmtId="4" fontId="9" fillId="41" borderId="14" applyNumberFormat="0" applyProtection="0">
      <alignment vertical="center"/>
    </xf>
    <xf numFmtId="4" fontId="9" fillId="41" borderId="14" applyNumberFormat="0" applyProtection="0">
      <alignment vertical="center"/>
    </xf>
    <xf numFmtId="4" fontId="39" fillId="42" borderId="14" applyNumberFormat="0" applyProtection="0">
      <alignment horizontal="center" vertical="center" wrapText="1"/>
    </xf>
    <xf numFmtId="4" fontId="40" fillId="41" borderId="14" applyNumberFormat="0" applyProtection="0">
      <alignment vertical="center"/>
    </xf>
    <xf numFmtId="4" fontId="40" fillId="41" borderId="14" applyNumberFormat="0" applyProtection="0">
      <alignment vertical="center"/>
    </xf>
    <xf numFmtId="4" fontId="41" fillId="43" borderId="14" applyNumberFormat="0" applyProtection="0">
      <alignment horizontal="center" vertical="center" wrapText="1"/>
    </xf>
    <xf numFmtId="4" fontId="9" fillId="41" borderId="14" applyNumberFormat="0" applyProtection="0">
      <alignment horizontal="left" vertical="center" indent="1"/>
    </xf>
    <xf numFmtId="4" fontId="9" fillId="41" borderId="14" applyNumberFormat="0" applyProtection="0">
      <alignment horizontal="left" vertical="center" indent="1"/>
    </xf>
    <xf numFmtId="4" fontId="42" fillId="42" borderId="14" applyNumberFormat="0" applyProtection="0">
      <alignment horizontal="left" vertical="center" wrapText="1"/>
    </xf>
    <xf numFmtId="0" fontId="9" fillId="41" borderId="14" applyNumberFormat="0" applyProtection="0">
      <alignment horizontal="left" vertical="top" indent="1"/>
    </xf>
    <xf numFmtId="4" fontId="43" fillId="44" borderId="0" applyNumberFormat="0" applyProtection="0">
      <alignment horizontal="left" vertical="center" wrapText="1"/>
    </xf>
    <xf numFmtId="4" fontId="10" fillId="45" borderId="14" applyNumberFormat="0" applyProtection="0">
      <alignment horizontal="right" vertical="center"/>
    </xf>
    <xf numFmtId="4" fontId="10" fillId="45" borderId="14" applyNumberFormat="0" applyProtection="0">
      <alignment horizontal="right" vertical="center"/>
    </xf>
    <xf numFmtId="4" fontId="44" fillId="46" borderId="14" applyNumberFormat="0" applyProtection="0">
      <alignment horizontal="right" vertical="center"/>
    </xf>
    <xf numFmtId="4" fontId="10" fillId="47" borderId="14" applyNumberFormat="0" applyProtection="0">
      <alignment horizontal="right" vertical="center"/>
    </xf>
    <xf numFmtId="4" fontId="10" fillId="47" borderId="14" applyNumberFormat="0" applyProtection="0">
      <alignment horizontal="right" vertical="center"/>
    </xf>
    <xf numFmtId="4" fontId="44" fillId="48" borderId="14" applyNumberFormat="0" applyProtection="0">
      <alignment horizontal="right" vertical="center"/>
    </xf>
    <xf numFmtId="4" fontId="10" fillId="49" borderId="14" applyNumberFormat="0" applyProtection="0">
      <alignment horizontal="right" vertical="center"/>
    </xf>
    <xf numFmtId="4" fontId="10" fillId="49" borderId="14" applyNumberFormat="0" applyProtection="0">
      <alignment horizontal="right" vertical="center"/>
    </xf>
    <xf numFmtId="4" fontId="44" fillId="50" borderId="14" applyNumberFormat="0" applyProtection="0">
      <alignment horizontal="right" vertical="center"/>
    </xf>
    <xf numFmtId="4" fontId="10" fillId="51" borderId="14" applyNumberFormat="0" applyProtection="0">
      <alignment horizontal="right" vertical="center"/>
    </xf>
    <xf numFmtId="4" fontId="10" fillId="51" borderId="14" applyNumberFormat="0" applyProtection="0">
      <alignment horizontal="right" vertical="center"/>
    </xf>
    <xf numFmtId="4" fontId="44" fillId="52" borderId="14" applyNumberFormat="0" applyProtection="0">
      <alignment horizontal="right" vertical="center"/>
    </xf>
    <xf numFmtId="4" fontId="10" fillId="53" borderId="14" applyNumberFormat="0" applyProtection="0">
      <alignment horizontal="right" vertical="center"/>
    </xf>
    <xf numFmtId="4" fontId="10" fillId="53" borderId="14" applyNumberFormat="0" applyProtection="0">
      <alignment horizontal="right" vertical="center"/>
    </xf>
    <xf numFmtId="4" fontId="44" fillId="54" borderId="14" applyNumberFormat="0" applyProtection="0">
      <alignment horizontal="right" vertical="center"/>
    </xf>
    <xf numFmtId="4" fontId="10" fillId="42" borderId="14" applyNumberFormat="0" applyProtection="0">
      <alignment horizontal="right" vertical="center"/>
    </xf>
    <xf numFmtId="4" fontId="10" fillId="42" borderId="14" applyNumberFormat="0" applyProtection="0">
      <alignment horizontal="right" vertical="center"/>
    </xf>
    <xf numFmtId="4" fontId="44" fillId="55" borderId="14" applyNumberFormat="0" applyProtection="0">
      <alignment horizontal="right" vertical="center"/>
    </xf>
    <xf numFmtId="4" fontId="10" fillId="56" borderId="14" applyNumberFormat="0" applyProtection="0">
      <alignment horizontal="right" vertical="center"/>
    </xf>
    <xf numFmtId="4" fontId="10" fillId="56" borderId="14" applyNumberFormat="0" applyProtection="0">
      <alignment horizontal="right" vertical="center"/>
    </xf>
    <xf numFmtId="4" fontId="44" fillId="57" borderId="14" applyNumberFormat="0" applyProtection="0">
      <alignment horizontal="right" vertical="center"/>
    </xf>
    <xf numFmtId="4" fontId="10" fillId="58" borderId="14" applyNumberFormat="0" applyProtection="0">
      <alignment horizontal="right" vertical="center"/>
    </xf>
    <xf numFmtId="4" fontId="10" fillId="58" borderId="14" applyNumberFormat="0" applyProtection="0">
      <alignment horizontal="right" vertical="center"/>
    </xf>
    <xf numFmtId="4" fontId="44" fillId="59" borderId="14" applyNumberFormat="0" applyProtection="0">
      <alignment horizontal="right" vertical="center"/>
    </xf>
    <xf numFmtId="4" fontId="10" fillId="60" borderId="14" applyNumberFormat="0" applyProtection="0">
      <alignment horizontal="right" vertical="center"/>
    </xf>
    <xf numFmtId="4" fontId="10" fillId="60" borderId="14" applyNumberFormat="0" applyProtection="0">
      <alignment horizontal="right" vertical="center"/>
    </xf>
    <xf numFmtId="4" fontId="44" fillId="61" borderId="14" applyNumberFormat="0" applyProtection="0">
      <alignment horizontal="right" vertical="center"/>
    </xf>
    <xf numFmtId="4" fontId="9" fillId="62" borderId="29" applyNumberFormat="0" applyProtection="0">
      <alignment horizontal="left" vertical="center" indent="1"/>
    </xf>
    <xf numFmtId="4" fontId="9" fillId="62" borderId="29" applyNumberFormat="0" applyProtection="0">
      <alignment horizontal="left" vertical="center" indent="1"/>
    </xf>
    <xf numFmtId="4" fontId="45" fillId="62" borderId="27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45" fillId="64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10" fillId="4" borderId="14" applyNumberFormat="0" applyProtection="0">
      <alignment horizontal="right" vertical="center"/>
    </xf>
    <xf numFmtId="4" fontId="10" fillId="4" borderId="14" applyNumberFormat="0" applyProtection="0">
      <alignment horizontal="right" vertical="center"/>
    </xf>
    <xf numFmtId="4" fontId="44" fillId="66" borderId="14" applyNumberFormat="0" applyProtection="0">
      <alignment horizontal="right" vertical="center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center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6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4" borderId="14" applyNumberFormat="0" applyProtection="0">
      <alignment horizontal="left" vertical="top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center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7" borderId="14" applyNumberFormat="0" applyProtection="0">
      <alignment horizontal="left" vertical="top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0" fillId="68" borderId="14" applyNumberFormat="0" applyProtection="0">
      <alignment vertical="center"/>
    </xf>
    <xf numFmtId="4" fontId="10" fillId="68" borderId="14" applyNumberFormat="0" applyProtection="0">
      <alignment vertical="center"/>
    </xf>
    <xf numFmtId="4" fontId="44" fillId="69" borderId="14" applyNumberFormat="0" applyProtection="0">
      <alignment vertical="center"/>
    </xf>
    <xf numFmtId="4" fontId="47" fillId="68" borderId="14" applyNumberFormat="0" applyProtection="0">
      <alignment vertical="center"/>
    </xf>
    <xf numFmtId="4" fontId="47" fillId="68" borderId="14" applyNumberFormat="0" applyProtection="0">
      <alignment vertical="center"/>
    </xf>
    <xf numFmtId="4" fontId="48" fillId="69" borderId="14" applyNumberFormat="0" applyProtection="0">
      <alignment vertical="center"/>
    </xf>
    <xf numFmtId="4" fontId="10" fillId="68" borderId="14" applyNumberFormat="0" applyProtection="0">
      <alignment horizontal="left" vertical="center" indent="1"/>
    </xf>
    <xf numFmtId="4" fontId="10" fillId="68" borderId="14" applyNumberFormat="0" applyProtection="0">
      <alignment horizontal="left" vertical="center" indent="1"/>
    </xf>
    <xf numFmtId="4" fontId="46" fillId="66" borderId="30" applyNumberFormat="0" applyProtection="0">
      <alignment horizontal="left" vertical="center" indent="1"/>
    </xf>
    <xf numFmtId="0" fontId="10" fillId="68" borderId="14" applyNumberFormat="0" applyProtection="0">
      <alignment horizontal="left" vertical="top" indent="1"/>
    </xf>
    <xf numFmtId="4" fontId="10" fillId="63" borderId="14" applyNumberFormat="0" applyProtection="0">
      <alignment horizontal="right" vertical="center"/>
    </xf>
    <xf numFmtId="4" fontId="10" fillId="63" borderId="14" applyNumberFormat="0" applyProtection="0">
      <alignment horizontal="right" vertical="center"/>
    </xf>
    <xf numFmtId="4" fontId="49" fillId="44" borderId="31" applyNumberFormat="0" applyProtection="0">
      <alignment horizontal="center" vertical="center" wrapText="1"/>
    </xf>
    <xf numFmtId="4" fontId="47" fillId="63" borderId="14" applyNumberFormat="0" applyProtection="0">
      <alignment horizontal="right" vertical="center"/>
    </xf>
    <xf numFmtId="4" fontId="47" fillId="63" borderId="14" applyNumberFormat="0" applyProtection="0">
      <alignment horizontal="right" vertical="center"/>
    </xf>
    <xf numFmtId="4" fontId="48" fillId="69" borderId="14" applyNumberFormat="0" applyProtection="0">
      <alignment horizontal="center" vertical="center" wrapText="1"/>
    </xf>
    <xf numFmtId="4" fontId="10" fillId="4" borderId="14" applyNumberFormat="0" applyProtection="0">
      <alignment horizontal="left" vertical="center" indent="1"/>
    </xf>
    <xf numFmtId="4" fontId="10" fillId="4" borderId="14" applyNumberFormat="0" applyProtection="0">
      <alignment horizontal="left" vertical="center" indent="1"/>
    </xf>
    <xf numFmtId="4" fontId="50" fillId="70" borderId="31" applyNumberFormat="0" applyProtection="0">
      <alignment horizontal="left" vertical="center" wrapText="1"/>
    </xf>
    <xf numFmtId="0" fontId="10" fillId="4" borderId="14" applyNumberFormat="0" applyProtection="0">
      <alignment horizontal="left" vertical="top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2" fillId="63" borderId="14" applyNumberFormat="0" applyProtection="0">
      <alignment horizontal="right" vertical="center"/>
    </xf>
    <xf numFmtId="4" fontId="52" fillId="63" borderId="14" applyNumberFormat="0" applyProtection="0">
      <alignment horizontal="right" vertical="center"/>
    </xf>
    <xf numFmtId="4" fontId="53" fillId="69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13" fillId="0" borderId="16" applyNumberFormat="0" applyFill="0" applyAlignment="0" applyProtection="0"/>
    <xf numFmtId="0" fontId="29" fillId="0" borderId="34" applyNumberFormat="0" applyFill="0" applyAlignment="0" applyProtection="0"/>
    <xf numFmtId="0" fontId="14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59" fillId="0" borderId="36" applyNumberFormat="0" applyFill="0" applyAlignment="0" applyProtection="0"/>
    <xf numFmtId="0" fontId="31" fillId="0" borderId="35" applyNumberFormat="0" applyFill="0" applyAlignment="0" applyProtection="0"/>
    <xf numFmtId="0" fontId="59" fillId="0" borderId="36" applyNumberFormat="0" applyFill="0" applyAlignment="0" applyProtection="0"/>
    <xf numFmtId="0" fontId="1" fillId="0" borderId="22" applyNumberFormat="0" applyFill="0" applyAlignment="0" applyProtection="0"/>
    <xf numFmtId="0" fontId="31" fillId="0" borderId="35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4" fillId="0" borderId="0"/>
    <xf numFmtId="0" fontId="6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4" borderId="23" applyNumberFormat="0">
      <protection locked="0"/>
    </xf>
    <xf numFmtId="0" fontId="7" fillId="44" borderId="23" applyNumberFormat="0">
      <protection locked="0"/>
    </xf>
    <xf numFmtId="0" fontId="7" fillId="44" borderId="23" applyNumberFormat="0">
      <protection locked="0"/>
    </xf>
    <xf numFmtId="0" fontId="7" fillId="44" borderId="23" applyNumberFormat="0">
      <protection locked="0"/>
    </xf>
    <xf numFmtId="0" fontId="7" fillId="44" borderId="23" applyNumberFormat="0">
      <protection locked="0"/>
    </xf>
    <xf numFmtId="0" fontId="7" fillId="44" borderId="23" applyNumberFormat="0">
      <protection locked="0"/>
    </xf>
    <xf numFmtId="0" fontId="7" fillId="44" borderId="23" applyNumberFormat="0">
      <protection locked="0"/>
    </xf>
    <xf numFmtId="0" fontId="7" fillId="44" borderId="23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36" borderId="24" applyNumberFormat="0" applyAlignment="0" applyProtection="0"/>
    <xf numFmtId="0" fontId="30" fillId="38" borderId="24" applyNumberFormat="0" applyAlignment="0" applyProtection="0"/>
    <xf numFmtId="0" fontId="7" fillId="40" borderId="27" applyNumberFormat="0" applyFont="0" applyAlignment="0" applyProtection="0"/>
    <xf numFmtId="0" fontId="7" fillId="40" borderId="27" applyNumberFormat="0" applyFont="0" applyAlignment="0" applyProtection="0"/>
    <xf numFmtId="0" fontId="7" fillId="40" borderId="27" applyNumberFormat="0" applyFont="0" applyAlignment="0" applyProtection="0"/>
    <xf numFmtId="0" fontId="38" fillId="36" borderId="28" applyNumberFormat="0" applyAlignment="0" applyProtection="0"/>
    <xf numFmtId="4" fontId="45" fillId="62" borderId="27" applyNumberFormat="0" applyProtection="0">
      <alignment horizontal="left" vertical="center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46" fillId="66" borderId="30" applyNumberFormat="0" applyProtection="0">
      <alignment horizontal="left" vertical="center" indent="1"/>
    </xf>
    <xf numFmtId="4" fontId="49" fillId="44" borderId="31" applyNumberFormat="0" applyProtection="0">
      <alignment horizontal="center" vertical="center" wrapText="1"/>
    </xf>
    <xf numFmtId="4" fontId="50" fillId="70" borderId="31" applyNumberFormat="0" applyProtection="0">
      <alignment horizontal="left" vertical="center" wrapText="1"/>
    </xf>
    <xf numFmtId="0" fontId="59" fillId="0" borderId="36" applyNumberFormat="0" applyFill="0" applyAlignment="0" applyProtection="0"/>
    <xf numFmtId="0" fontId="59" fillId="0" borderId="36" applyNumberFormat="0" applyFill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6" fillId="0" borderId="11" xfId="3" applyNumberFormat="1" applyFont="1" applyFill="1" applyBorder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horizontal="center" vertical="top"/>
      <protection locked="0"/>
    </xf>
    <xf numFmtId="0" fontId="61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showGridLines="0" tabSelected="1" zoomScale="80" zoomScaleNormal="80" workbookViewId="0">
      <pane ySplit="8" topLeftCell="A18" activePane="bottomLeft" state="frozen"/>
      <selection pane="bottomLeft" activeCell="A20" sqref="A20"/>
    </sheetView>
  </sheetViews>
  <sheetFormatPr baseColWidth="10" defaultRowHeight="14.5" x14ac:dyDescent="0.35"/>
  <cols>
    <col min="1" max="1" width="89.81640625" customWidth="1"/>
    <col min="2" max="7" width="20.81640625" customWidth="1"/>
  </cols>
  <sheetData>
    <row r="1" spans="1:7" ht="53.25" customHeight="1" x14ac:dyDescent="0.35">
      <c r="A1" s="27" t="s">
        <v>8</v>
      </c>
      <c r="B1" s="27"/>
      <c r="C1" s="27"/>
      <c r="D1" s="27"/>
      <c r="E1" s="27"/>
      <c r="F1" s="27"/>
      <c r="G1" s="27"/>
    </row>
    <row r="2" spans="1:7" x14ac:dyDescent="0.35">
      <c r="A2" s="28" t="s">
        <v>35</v>
      </c>
      <c r="B2" s="29"/>
      <c r="C2" s="29"/>
      <c r="D2" s="29"/>
      <c r="E2" s="29"/>
      <c r="F2" s="29"/>
      <c r="G2" s="30"/>
    </row>
    <row r="3" spans="1:7" x14ac:dyDescent="0.35">
      <c r="A3" s="31" t="s">
        <v>0</v>
      </c>
      <c r="B3" s="32"/>
      <c r="C3" s="32"/>
      <c r="D3" s="32"/>
      <c r="E3" s="32"/>
      <c r="F3" s="32"/>
      <c r="G3" s="33"/>
    </row>
    <row r="4" spans="1:7" x14ac:dyDescent="0.35">
      <c r="A4" s="31" t="s">
        <v>9</v>
      </c>
      <c r="B4" s="32"/>
      <c r="C4" s="32"/>
      <c r="D4" s="32"/>
      <c r="E4" s="32"/>
      <c r="F4" s="32"/>
      <c r="G4" s="33"/>
    </row>
    <row r="5" spans="1:7" x14ac:dyDescent="0.35">
      <c r="A5" s="34" t="s">
        <v>24</v>
      </c>
      <c r="B5" s="35"/>
      <c r="C5" s="35"/>
      <c r="D5" s="35"/>
      <c r="E5" s="35"/>
      <c r="F5" s="35"/>
      <c r="G5" s="36"/>
    </row>
    <row r="6" spans="1:7" x14ac:dyDescent="0.35">
      <c r="A6" s="19" t="s">
        <v>1</v>
      </c>
      <c r="B6" s="20"/>
      <c r="C6" s="20"/>
      <c r="D6" s="20"/>
      <c r="E6" s="20"/>
      <c r="F6" s="20"/>
      <c r="G6" s="21"/>
    </row>
    <row r="7" spans="1:7" x14ac:dyDescent="0.35">
      <c r="A7" s="22" t="s">
        <v>2</v>
      </c>
      <c r="B7" s="24" t="s">
        <v>3</v>
      </c>
      <c r="C7" s="24"/>
      <c r="D7" s="24"/>
      <c r="E7" s="24"/>
      <c r="F7" s="24"/>
      <c r="G7" s="25" t="s">
        <v>4</v>
      </c>
    </row>
    <row r="8" spans="1:7" ht="29" x14ac:dyDescent="0.35">
      <c r="A8" s="23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26"/>
    </row>
    <row r="9" spans="1:7" x14ac:dyDescent="0.35">
      <c r="A9" s="3" t="s">
        <v>13</v>
      </c>
      <c r="B9" s="10">
        <f t="shared" ref="B9:G9" si="0">SUM(B10:B18)</f>
        <v>125600852</v>
      </c>
      <c r="C9" s="10">
        <f t="shared" si="0"/>
        <v>19227314.020000003</v>
      </c>
      <c r="D9" s="10">
        <f t="shared" si="0"/>
        <v>144828166.02000001</v>
      </c>
      <c r="E9" s="10">
        <f t="shared" si="0"/>
        <v>103512980.38</v>
      </c>
      <c r="F9" s="10">
        <f t="shared" si="0"/>
        <v>103459015.59999999</v>
      </c>
      <c r="G9" s="10">
        <f t="shared" si="0"/>
        <v>41315185.640000001</v>
      </c>
    </row>
    <row r="10" spans="1:7" x14ac:dyDescent="0.35">
      <c r="A10" s="15" t="s">
        <v>29</v>
      </c>
      <c r="B10" s="16">
        <v>31475518</v>
      </c>
      <c r="C10" s="16">
        <v>-2296110.25</v>
      </c>
      <c r="D10" s="11">
        <f>B10+C10</f>
        <v>29179407.75</v>
      </c>
      <c r="E10" s="16">
        <v>2838760.69</v>
      </c>
      <c r="F10" s="16">
        <v>2838760.69</v>
      </c>
      <c r="G10" s="11">
        <f>D10-E10</f>
        <v>26340647.059999999</v>
      </c>
    </row>
    <row r="11" spans="1:7" x14ac:dyDescent="0.35">
      <c r="A11" s="15" t="s">
        <v>30</v>
      </c>
      <c r="B11" s="16">
        <v>22159623</v>
      </c>
      <c r="C11" s="16">
        <v>15433431.810000001</v>
      </c>
      <c r="D11" s="11">
        <f t="shared" ref="D11:D17" si="1">B11+C11</f>
        <v>37593054.810000002</v>
      </c>
      <c r="E11" s="16">
        <v>31350762.960000001</v>
      </c>
      <c r="F11" s="16">
        <v>31296798.18</v>
      </c>
      <c r="G11" s="11">
        <f t="shared" ref="G11:G17" si="2">D11-E11</f>
        <v>6242291.8500000015</v>
      </c>
    </row>
    <row r="12" spans="1:7" x14ac:dyDescent="0.35">
      <c r="A12" s="15" t="s">
        <v>31</v>
      </c>
      <c r="B12" s="16">
        <v>5005251</v>
      </c>
      <c r="C12" s="16">
        <v>607550.46</v>
      </c>
      <c r="D12" s="11">
        <f t="shared" si="1"/>
        <v>5612801.46</v>
      </c>
      <c r="E12" s="16">
        <v>3759093.01</v>
      </c>
      <c r="F12" s="16">
        <v>3759093.01</v>
      </c>
      <c r="G12" s="11">
        <f t="shared" si="2"/>
        <v>1853708.4500000002</v>
      </c>
    </row>
    <row r="13" spans="1:7" x14ac:dyDescent="0.35">
      <c r="A13" s="15" t="s">
        <v>32</v>
      </c>
      <c r="B13" s="16">
        <v>2441152</v>
      </c>
      <c r="C13" s="16">
        <v>-200964.27</v>
      </c>
      <c r="D13" s="11">
        <f t="shared" si="1"/>
        <v>2240187.73</v>
      </c>
      <c r="E13" s="16">
        <v>2076036.62</v>
      </c>
      <c r="F13" s="16">
        <v>2076036.62</v>
      </c>
      <c r="G13" s="11">
        <f t="shared" si="2"/>
        <v>164151.10999999987</v>
      </c>
    </row>
    <row r="14" spans="1:7" x14ac:dyDescent="0.35">
      <c r="A14" s="15" t="s">
        <v>33</v>
      </c>
      <c r="B14" s="16">
        <v>62982083</v>
      </c>
      <c r="C14" s="16">
        <v>6289660.1699999999</v>
      </c>
      <c r="D14" s="11">
        <f t="shared" si="1"/>
        <v>69271743.170000002</v>
      </c>
      <c r="E14" s="16">
        <v>62760777.009999998</v>
      </c>
      <c r="F14" s="16">
        <v>62760777.009999998</v>
      </c>
      <c r="G14" s="11">
        <f t="shared" si="2"/>
        <v>6510966.1600000039</v>
      </c>
    </row>
    <row r="15" spans="1:7" x14ac:dyDescent="0.35">
      <c r="A15" s="15" t="s">
        <v>34</v>
      </c>
      <c r="B15" s="16">
        <v>1537225</v>
      </c>
      <c r="C15" s="16">
        <v>-606253.9</v>
      </c>
      <c r="D15" s="11">
        <f t="shared" si="1"/>
        <v>930971.1</v>
      </c>
      <c r="E15" s="16">
        <v>727550.09</v>
      </c>
      <c r="F15" s="16">
        <v>727550.09</v>
      </c>
      <c r="G15" s="11">
        <f t="shared" si="2"/>
        <v>203421.01</v>
      </c>
    </row>
    <row r="16" spans="1:7" x14ac:dyDescent="0.35">
      <c r="A16" s="15" t="s">
        <v>22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35">
      <c r="A17" s="15" t="s">
        <v>23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35">
      <c r="A18" s="6" t="s">
        <v>14</v>
      </c>
      <c r="B18" s="12"/>
      <c r="C18" s="12"/>
      <c r="D18" s="12"/>
      <c r="E18" s="12"/>
      <c r="F18" s="12"/>
      <c r="G18" s="12"/>
    </row>
    <row r="19" spans="1:7" x14ac:dyDescent="0.35">
      <c r="A19" s="4" t="s">
        <v>15</v>
      </c>
      <c r="B19" s="13">
        <f t="shared" ref="B19:G19" si="3">SUM(B20:B28)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35">
      <c r="A20" s="15" t="s">
        <v>16</v>
      </c>
      <c r="B20" s="16">
        <v>0</v>
      </c>
      <c r="C20" s="16">
        <v>0</v>
      </c>
      <c r="D20" s="11">
        <f t="shared" ref="D20:D27" si="4">B20+C20</f>
        <v>0</v>
      </c>
      <c r="E20" s="16">
        <v>0</v>
      </c>
      <c r="F20" s="16">
        <v>0</v>
      </c>
      <c r="G20" s="11">
        <f t="shared" ref="G20:G28" si="5">D20-E20</f>
        <v>0</v>
      </c>
    </row>
    <row r="21" spans="1:7" x14ac:dyDescent="0.35">
      <c r="A21" s="15" t="s">
        <v>17</v>
      </c>
      <c r="B21" s="16">
        <v>0</v>
      </c>
      <c r="C21" s="16">
        <v>0</v>
      </c>
      <c r="D21" s="11">
        <f t="shared" si="4"/>
        <v>0</v>
      </c>
      <c r="E21" s="16">
        <v>0</v>
      </c>
      <c r="F21" s="16">
        <v>0</v>
      </c>
      <c r="G21" s="11">
        <f t="shared" si="5"/>
        <v>0</v>
      </c>
    </row>
    <row r="22" spans="1:7" x14ac:dyDescent="0.35">
      <c r="A22" s="15" t="s">
        <v>18</v>
      </c>
      <c r="B22" s="16">
        <v>0</v>
      </c>
      <c r="C22" s="16">
        <v>0</v>
      </c>
      <c r="D22" s="11">
        <f t="shared" si="4"/>
        <v>0</v>
      </c>
      <c r="E22" s="16">
        <v>0</v>
      </c>
      <c r="F22" s="16">
        <v>0</v>
      </c>
      <c r="G22" s="11">
        <f t="shared" si="5"/>
        <v>0</v>
      </c>
    </row>
    <row r="23" spans="1:7" x14ac:dyDescent="0.35">
      <c r="A23" s="15" t="s">
        <v>19</v>
      </c>
      <c r="B23" s="16">
        <v>0</v>
      </c>
      <c r="C23" s="16">
        <v>0</v>
      </c>
      <c r="D23" s="11">
        <f t="shared" si="4"/>
        <v>0</v>
      </c>
      <c r="E23" s="16">
        <v>0</v>
      </c>
      <c r="F23" s="16">
        <v>0</v>
      </c>
      <c r="G23" s="11">
        <f t="shared" si="5"/>
        <v>0</v>
      </c>
    </row>
    <row r="24" spans="1:7" x14ac:dyDescent="0.35">
      <c r="A24" s="15" t="s">
        <v>20</v>
      </c>
      <c r="B24" s="16">
        <v>0</v>
      </c>
      <c r="C24" s="16">
        <v>0</v>
      </c>
      <c r="D24" s="11">
        <f t="shared" si="4"/>
        <v>0</v>
      </c>
      <c r="E24" s="16">
        <v>0</v>
      </c>
      <c r="F24" s="16">
        <v>0</v>
      </c>
      <c r="G24" s="11">
        <f t="shared" si="5"/>
        <v>0</v>
      </c>
    </row>
    <row r="25" spans="1:7" x14ac:dyDescent="0.35">
      <c r="A25" s="15" t="s">
        <v>21</v>
      </c>
      <c r="B25" s="16">
        <v>0</v>
      </c>
      <c r="C25" s="16">
        <v>0</v>
      </c>
      <c r="D25" s="11">
        <f t="shared" si="4"/>
        <v>0</v>
      </c>
      <c r="E25" s="16">
        <v>0</v>
      </c>
      <c r="F25" s="16">
        <v>0</v>
      </c>
      <c r="G25" s="11">
        <f t="shared" si="5"/>
        <v>0</v>
      </c>
    </row>
    <row r="26" spans="1:7" x14ac:dyDescent="0.35">
      <c r="A26" s="15" t="s">
        <v>22</v>
      </c>
      <c r="B26" s="16">
        <v>0</v>
      </c>
      <c r="C26" s="16">
        <v>0</v>
      </c>
      <c r="D26" s="11">
        <f t="shared" si="4"/>
        <v>0</v>
      </c>
      <c r="E26" s="16">
        <v>0</v>
      </c>
      <c r="F26" s="16">
        <v>0</v>
      </c>
      <c r="G26" s="11">
        <f t="shared" si="5"/>
        <v>0</v>
      </c>
    </row>
    <row r="27" spans="1:7" x14ac:dyDescent="0.35">
      <c r="A27" s="15" t="s">
        <v>23</v>
      </c>
      <c r="B27" s="16">
        <v>0</v>
      </c>
      <c r="C27" s="16">
        <v>0</v>
      </c>
      <c r="D27" s="11">
        <f t="shared" si="4"/>
        <v>0</v>
      </c>
      <c r="E27" s="16">
        <v>0</v>
      </c>
      <c r="F27" s="16">
        <v>0</v>
      </c>
      <c r="G27" s="11">
        <f t="shared" si="5"/>
        <v>0</v>
      </c>
    </row>
    <row r="28" spans="1:7" x14ac:dyDescent="0.35">
      <c r="A28" s="6" t="s">
        <v>14</v>
      </c>
      <c r="B28" s="12"/>
      <c r="C28" s="12"/>
      <c r="D28" s="11"/>
      <c r="E28" s="11"/>
      <c r="F28" s="11"/>
      <c r="G28" s="11">
        <f t="shared" si="5"/>
        <v>0</v>
      </c>
    </row>
    <row r="29" spans="1:7" x14ac:dyDescent="0.35">
      <c r="A29" s="4" t="s">
        <v>7</v>
      </c>
      <c r="B29" s="13">
        <f>B9+B19</f>
        <v>125600852</v>
      </c>
      <c r="C29" s="13">
        <f>C9+C19</f>
        <v>19227314.020000003</v>
      </c>
      <c r="D29" s="13">
        <f>B29+C29</f>
        <v>144828166.02000001</v>
      </c>
      <c r="E29" s="13">
        <f>E9+E19</f>
        <v>103512980.38</v>
      </c>
      <c r="F29" s="13">
        <f>F9+F19</f>
        <v>103459015.59999999</v>
      </c>
      <c r="G29" s="13">
        <f>D29-E29</f>
        <v>41315185.640000015</v>
      </c>
    </row>
    <row r="30" spans="1:7" x14ac:dyDescent="0.35">
      <c r="A30" s="5"/>
      <c r="B30" s="14"/>
      <c r="C30" s="14"/>
      <c r="D30" s="14"/>
      <c r="E30" s="14"/>
      <c r="F30" s="14"/>
      <c r="G30" s="14"/>
    </row>
    <row r="31" spans="1:7" x14ac:dyDescent="0.35">
      <c r="A31" s="2"/>
      <c r="B31" s="1"/>
      <c r="C31" s="1"/>
      <c r="D31" s="1"/>
      <c r="E31" s="1"/>
      <c r="F31" s="1"/>
      <c r="G31" s="1"/>
    </row>
    <row r="38" spans="1:6" x14ac:dyDescent="0.35">
      <c r="A38" s="17" t="s">
        <v>25</v>
      </c>
      <c r="B38" s="18"/>
      <c r="C38" s="18"/>
      <c r="D38" s="17"/>
      <c r="E38" s="7"/>
      <c r="F38" s="17" t="s">
        <v>26</v>
      </c>
    </row>
    <row r="39" spans="1:6" x14ac:dyDescent="0.35">
      <c r="A39" s="17" t="s">
        <v>27</v>
      </c>
      <c r="B39" s="18"/>
      <c r="C39" s="18"/>
      <c r="D39" s="17"/>
      <c r="E39" s="7"/>
      <c r="F39" s="17" t="s">
        <v>28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2023-01-30T20:24:33Z</dcterms:modified>
</cp:coreProperties>
</file>