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1er trimestre 2022\Formatos ASEG\CCLE\2-IP\"/>
    </mc:Choice>
  </mc:AlternateContent>
  <xr:revisionPtr revIDLastSave="0" documentId="8_{8B2A8CD9-8337-4876-ACCF-E47E4F917A3F}" xr6:coauthVersionLast="36" xr6:coauthVersionMax="36" xr10:uidLastSave="{00000000-0000-0000-0000-000000000000}"/>
  <bookViews>
    <workbookView xWindow="0" yWindow="0" windowWidth="19200" windowHeight="6930" xr2:uid="{BB0568E8-F6DE-4400-A3EF-A3AA0287BEAE}"/>
  </bookViews>
  <sheets>
    <sheet name="COG" sheetId="1" r:id="rId1"/>
  </sheets>
  <definedNames>
    <definedName name="_xlnm._FilterDatabase" localSheetId="0" hidden="1">COG!$A$4:$A$77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F69" i="1"/>
  <c r="E69" i="1"/>
  <c r="C69" i="1"/>
  <c r="B69" i="1"/>
  <c r="D69" i="1" s="1"/>
  <c r="G69" i="1" s="1"/>
  <c r="D68" i="1"/>
  <c r="G68" i="1" s="1"/>
  <c r="D67" i="1"/>
  <c r="G67" i="1" s="1"/>
  <c r="D66" i="1"/>
  <c r="G66" i="1" s="1"/>
  <c r="F65" i="1"/>
  <c r="E65" i="1"/>
  <c r="C65" i="1"/>
  <c r="B65" i="1"/>
  <c r="D65" i="1" s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F57" i="1"/>
  <c r="E57" i="1"/>
  <c r="C57" i="1"/>
  <c r="B57" i="1"/>
  <c r="D57" i="1" s="1"/>
  <c r="G57" i="1" s="1"/>
  <c r="D56" i="1"/>
  <c r="G56" i="1" s="1"/>
  <c r="D55" i="1"/>
  <c r="G55" i="1" s="1"/>
  <c r="D54" i="1"/>
  <c r="G54" i="1" s="1"/>
  <c r="F53" i="1"/>
  <c r="E53" i="1"/>
  <c r="C53" i="1"/>
  <c r="B53" i="1"/>
  <c r="D53" i="1" s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C43" i="1"/>
  <c r="B43" i="1"/>
  <c r="D43" i="1" s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F33" i="1"/>
  <c r="E33" i="1"/>
  <c r="C33" i="1"/>
  <c r="B33" i="1"/>
  <c r="D33" i="1" s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F23" i="1"/>
  <c r="E23" i="1"/>
  <c r="C23" i="1"/>
  <c r="B23" i="1"/>
  <c r="D23" i="1" s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13" i="1"/>
  <c r="E13" i="1"/>
  <c r="C13" i="1"/>
  <c r="B13" i="1"/>
  <c r="D13" i="1" s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F77" i="1" s="1"/>
  <c r="E5" i="1"/>
  <c r="E77" i="1" s="1"/>
  <c r="C5" i="1"/>
  <c r="C77" i="1" s="1"/>
  <c r="B5" i="1"/>
  <c r="B77" i="1" s="1"/>
  <c r="D5" i="1" l="1"/>
  <c r="D77" i="1" l="1"/>
  <c r="G5" i="1"/>
  <c r="G77" i="1" s="1"/>
</calcChain>
</file>

<file path=xl/sharedStrings.xml><?xml version="1.0" encoding="utf-8"?>
<sst xmlns="http://schemas.openxmlformats.org/spreadsheetml/2006/main" count="89" uniqueCount="89">
  <si>
    <t>Centro de Conciliacion Laboral del Estado de Guanajuato
Estado Analítico del Ejercicio del Presupuesto de Egresos
Clasificación por Objeto del Gasto (Capítulo y Concepto)
Del 1 de Enero al 31 de Marzo de 2022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</si>
  <si>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</si>
  <si>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</si>
  <si>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</si>
  <si>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</si>
  <si>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</si>
  <si>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</si>
  <si>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</si>
  <si>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</si>
  <si>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</si>
  <si>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</si>
  <si>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</si>
  <si>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</si>
  <si>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</si>
  <si>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</si>
  <si>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</si>
  <si>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</si>
  <si>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</si>
  <si>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</si>
  <si>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</si>
  <si>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</si>
  <si>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</si>
  <si>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</si>
  <si>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</si>
  <si>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</si>
  <si>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</si>
  <si>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</si>
  <si>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</si>
  <si>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</si>
  <si>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</si>
  <si>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</si>
  <si>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</si>
  <si>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</si>
  <si>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</si>
  <si>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</si>
  <si>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</si>
  <si>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</si>
  <si>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</si>
  <si>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</si>
  <si>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</si>
  <si>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</si>
  <si>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</si>
  <si>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</si>
  <si>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</si>
  <si>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</si>
  <si>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</si>
  <si>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</si>
  <si>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</si>
  <si>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</si>
  <si>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</si>
  <si>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</si>
  <si>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</si>
  <si>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</si>
  <si>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</si>
  <si>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</si>
  <si>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</si>
  <si>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</si>
  <si>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</si>
  <si>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</si>
  <si>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</si>
  <si>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</si>
  <si>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</si>
  <si>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</si>
  <si>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</si>
  <si>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</si>
  <si>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</si>
  <si>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</si>
  <si>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</si>
  <si>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</si>
  <si>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</si>
  <si>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</si>
  <si>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</si>
  <si>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</si>
  <si>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</si>
  <si>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</si>
  <si>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</si>
  <si>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</si>
  <si>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</si>
  <si>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</si>
  <si>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</si>
  <si>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</si>
  <si>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</si>
  <si>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</si>
  <si>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</si>
  <si>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notas, son razonablemente correctos y son responsabilidad del emisor.</t>
  </si>
  <si>
    <t>CP Armando Estrada Sanchez</t>
  </si>
  <si>
    <t>Lic Georgina Villafaña Castillo</t>
  </si>
  <si>
    <t>Director Administrativo</t>
  </si>
  <si>
    <t xml:space="preserve">Directora General Suplente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</si>
</sst>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1" fillId="0" borderId="0"/>
  </cellStyleXfs>
  <cellXfs count="27">
    <xf numFmtId="0" fontId="0" fillId="0" borderId="0" xfId="0"/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 applyProtection="1">
      <alignment horizontal="centerContinuous" vertical="center" wrapText="1"/>
      <protection locked="0"/>
    </xf>
    <xf numFmtId="0" fontId="5" fillId="2" borderId="6" xfId="1" applyFont="1" applyFill="1" applyBorder="1" applyAlignment="1" applyProtection="1">
      <alignment horizontal="centerContinuous" vertical="center" wrapText="1"/>
      <protection locked="0"/>
    </xf>
    <xf numFmtId="0" fontId="5" fillId="2" borderId="7" xfId="1" applyFont="1" applyFill="1" applyBorder="1" applyAlignment="1" applyProtection="1">
      <alignment horizontal="centerContinuous" vertical="center" wrapText="1"/>
      <protection locked="0"/>
    </xf>
    <xf numFmtId="4" fontId="5" fillId="2" borderId="4" xfId="1" applyNumberFormat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4" fontId="5" fillId="2" borderId="9" xfId="1" applyNumberFormat="1" applyFont="1" applyFill="1" applyBorder="1" applyAlignment="1">
      <alignment horizontal="center" vertical="center" wrapText="1"/>
    </xf>
    <xf numFmtId="4" fontId="5" fillId="2" borderId="10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4" fontId="5" fillId="0" borderId="4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left" indent="2"/>
    </xf>
    <xf numFmtId="4" fontId="6" fillId="0" borderId="8" xfId="0" applyNumberFormat="1" applyFont="1" applyFill="1" applyBorder="1" applyProtection="1">
      <protection locked="0"/>
    </xf>
    <xf numFmtId="4" fontId="5" fillId="0" borderId="8" xfId="0" applyNumberFormat="1" applyFont="1" applyFill="1" applyBorder="1" applyProtection="1">
      <protection locked="0"/>
    </xf>
    <xf numFmtId="0" fontId="6" fillId="0" borderId="12" xfId="0" applyFont="1" applyBorder="1" applyAlignment="1">
      <alignment horizontal="left" indent="2"/>
    </xf>
    <xf numFmtId="4" fontId="6" fillId="0" borderId="10" xfId="0" applyNumberFormat="1" applyFont="1" applyFill="1" applyBorder="1" applyProtection="1">
      <protection locked="0"/>
    </xf>
    <xf numFmtId="0" fontId="5" fillId="0" borderId="12" xfId="0" applyFont="1" applyBorder="1" applyAlignment="1" applyProtection="1">
      <alignment horizontal="left" indent="2"/>
      <protection locked="0"/>
    </xf>
    <xf numFmtId="4" fontId="5" fillId="0" borderId="10" xfId="0" applyNumberFormat="1" applyFont="1" applyFill="1" applyBorder="1" applyProtection="1">
      <protection locked="0"/>
    </xf>
    <xf numFmtId="0" fontId="7" fillId="0" borderId="0" xfId="2" applyAlignment="1" applyProtection="1">
      <alignment horizontal="left" vertical="top" indent="1"/>
      <protection locked="0"/>
    </xf>
    <xf numFmtId="0" fontId="6" fillId="0" borderId="0" xfId="2" applyFont="1" applyFill="1" applyBorder="1" applyAlignment="1" applyProtection="1">
      <alignment horizontal="center" vertical="top"/>
      <protection locked="0"/>
    </xf>
    <xf numFmtId="0" fontId="2" fillId="0" borderId="0" xfId="3" applyFont="1" applyFill="1" applyBorder="1" applyAlignment="1" applyProtection="1">
      <alignment vertical="top"/>
      <protection locked="0"/>
    </xf>
  </cellXfs>
  <cellStyles count="4">
    <cellStyle name="Normal" xfId="0" builtinId="0"/>
    <cellStyle name="Normal 2" xfId="3" xr:uid="{CF696A56-F13B-4AD0-8847-7A11033C1EB5}"/>
    <cellStyle name="Normal 2 2" xfId="2" xr:uid="{F055B457-D184-4380-89C5-243BD2EBB98A}"/>
    <cellStyle name="Normal 3" xfId="1" xr:uid="{FE2F7F69-875D-47A2-9BE4-5D6896688B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BEB6F-9A96-4FF4-8DA8-A92447465288}">
  <dimension ref="A1:G85"/>
  <sheetViews>
    <sheetView showGridLines="0" tabSelected="1" zoomScaleNormal="100" workbookViewId="0">
      <selection activeCell="A20" sqref="A20"/>
    </sheetView>
  </sheetViews>
  <sheetFormatPr baseColWidth="10" defaultColWidth="12" defaultRowHeight="10" x14ac:dyDescent="0.2"/>
  <cols>
    <col min="1" max="1" width="62.77734375" style="4" customWidth="1"/>
    <col min="2" max="2" width="18.33203125" style="4" customWidth="1"/>
    <col min="3" max="3" width="19.77734375" style="4" customWidth="1"/>
    <col min="4" max="7" width="18.33203125" style="4" customWidth="1"/>
    <col min="8" max="16384" width="12" style="4"/>
  </cols>
  <sheetData>
    <row r="1" spans="1:7" ht="45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0.5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ht="10.5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ht="10.5" x14ac:dyDescent="0.25">
      <c r="A5" s="15" t="s">
        <v>11</v>
      </c>
      <c r="B5" s="16">
        <f>SUM(B6:B12)</f>
        <v>88137694</v>
      </c>
      <c r="C5" s="16">
        <f>SUM(C6:C12)</f>
        <v>8820334.5600000005</v>
      </c>
      <c r="D5" s="16">
        <f>B5+C5</f>
        <v>96958028.560000002</v>
      </c>
      <c r="E5" s="16">
        <f>SUM(E6:E12)</f>
        <v>14211545.9</v>
      </c>
      <c r="F5" s="16">
        <f>SUM(F6:F12)</f>
        <v>14211545.9</v>
      </c>
      <c r="G5" s="16">
        <f>D5-E5</f>
        <v>82746482.659999996</v>
      </c>
    </row>
    <row r="6" spans="1:7" x14ac:dyDescent="0.2">
      <c r="A6" s="17" t="s">
        <v>12</v>
      </c>
      <c r="B6" s="18">
        <v>15018036</v>
      </c>
      <c r="C6" s="18">
        <v>2529876</v>
      </c>
      <c r="D6" s="18">
        <f t="shared" ref="D6:D69" si="0">B6+C6</f>
        <v>17547912</v>
      </c>
      <c r="E6" s="18">
        <v>3946488.16</v>
      </c>
      <c r="F6" s="18">
        <v>3946488.16</v>
      </c>
      <c r="G6" s="18">
        <f t="shared" ref="G6:G69" si="1">D6-E6</f>
        <v>13601423.84</v>
      </c>
    </row>
    <row r="7" spans="1:7" x14ac:dyDescent="0.2">
      <c r="A7" s="17" t="s">
        <v>13</v>
      </c>
      <c r="B7" s="18">
        <v>0</v>
      </c>
      <c r="C7" s="18">
        <v>51825.440000000002</v>
      </c>
      <c r="D7" s="18">
        <f t="shared" si="0"/>
        <v>51825.440000000002</v>
      </c>
      <c r="E7" s="18">
        <v>50961.64</v>
      </c>
      <c r="F7" s="18">
        <v>50961.64</v>
      </c>
      <c r="G7" s="18">
        <f t="shared" si="1"/>
        <v>863.80000000000291</v>
      </c>
    </row>
    <row r="8" spans="1:7" x14ac:dyDescent="0.2">
      <c r="A8" s="17" t="s">
        <v>14</v>
      </c>
      <c r="B8" s="18">
        <v>20421214</v>
      </c>
      <c r="C8" s="18">
        <v>3514543.83</v>
      </c>
      <c r="D8" s="18">
        <f t="shared" si="0"/>
        <v>23935757.829999998</v>
      </c>
      <c r="E8" s="18">
        <v>3507197.93</v>
      </c>
      <c r="F8" s="18">
        <v>3507197.93</v>
      </c>
      <c r="G8" s="18">
        <f t="shared" si="1"/>
        <v>20428559.899999999</v>
      </c>
    </row>
    <row r="9" spans="1:7" x14ac:dyDescent="0.2">
      <c r="A9" s="17" t="s">
        <v>15</v>
      </c>
      <c r="B9" s="18">
        <v>5043492</v>
      </c>
      <c r="C9" s="18">
        <v>898038.15</v>
      </c>
      <c r="D9" s="18">
        <f t="shared" si="0"/>
        <v>5941530.1500000004</v>
      </c>
      <c r="E9" s="18">
        <v>1322149.51</v>
      </c>
      <c r="F9" s="18">
        <v>1322149.51</v>
      </c>
      <c r="G9" s="18">
        <f t="shared" si="1"/>
        <v>4619380.6400000006</v>
      </c>
    </row>
    <row r="10" spans="1:7" x14ac:dyDescent="0.2">
      <c r="A10" s="17" t="s">
        <v>16</v>
      </c>
      <c r="B10" s="18">
        <v>19067148</v>
      </c>
      <c r="C10" s="18">
        <v>4192205.14</v>
      </c>
      <c r="D10" s="18">
        <f t="shared" si="0"/>
        <v>23259353.140000001</v>
      </c>
      <c r="E10" s="18">
        <v>5384748.6600000001</v>
      </c>
      <c r="F10" s="18">
        <v>5384748.6600000001</v>
      </c>
      <c r="G10" s="18">
        <f t="shared" si="1"/>
        <v>17874604.48</v>
      </c>
    </row>
    <row r="11" spans="1:7" x14ac:dyDescent="0.2">
      <c r="A11" s="17" t="s">
        <v>17</v>
      </c>
      <c r="B11" s="18">
        <v>28574110</v>
      </c>
      <c r="C11" s="18">
        <v>-2366421</v>
      </c>
      <c r="D11" s="18">
        <f t="shared" si="0"/>
        <v>26207689</v>
      </c>
      <c r="E11" s="18">
        <v>0</v>
      </c>
      <c r="F11" s="18">
        <v>0</v>
      </c>
      <c r="G11" s="18">
        <f t="shared" si="1"/>
        <v>26207689</v>
      </c>
    </row>
    <row r="12" spans="1:7" x14ac:dyDescent="0.2">
      <c r="A12" s="17" t="s">
        <v>18</v>
      </c>
      <c r="B12" s="18">
        <v>13694</v>
      </c>
      <c r="C12" s="18">
        <v>267</v>
      </c>
      <c r="D12" s="18">
        <f t="shared" si="0"/>
        <v>13961</v>
      </c>
      <c r="E12" s="18">
        <v>0</v>
      </c>
      <c r="F12" s="18">
        <v>0</v>
      </c>
      <c r="G12" s="18">
        <f t="shared" si="1"/>
        <v>13961</v>
      </c>
    </row>
    <row r="13" spans="1:7" ht="10.5" x14ac:dyDescent="0.25">
      <c r="A13" s="15" t="s">
        <v>19</v>
      </c>
      <c r="B13" s="19">
        <f>SUM(B14:B22)</f>
        <v>9599805</v>
      </c>
      <c r="C13" s="19">
        <f>SUM(C14:C22)</f>
        <v>0</v>
      </c>
      <c r="D13" s="19">
        <f t="shared" si="0"/>
        <v>9599805</v>
      </c>
      <c r="E13" s="19">
        <f>SUM(E14:E22)</f>
        <v>6987.02</v>
      </c>
      <c r="F13" s="19">
        <f>SUM(F14:F22)</f>
        <v>6987.02</v>
      </c>
      <c r="G13" s="19">
        <f t="shared" si="1"/>
        <v>9592817.9800000004</v>
      </c>
    </row>
    <row r="14" spans="1:7" x14ac:dyDescent="0.2">
      <c r="A14" s="17" t="s">
        <v>20</v>
      </c>
      <c r="B14" s="18">
        <v>1934848</v>
      </c>
      <c r="C14" s="18">
        <v>0</v>
      </c>
      <c r="D14" s="18">
        <f t="shared" si="0"/>
        <v>1934848</v>
      </c>
      <c r="E14" s="18">
        <v>0</v>
      </c>
      <c r="F14" s="18">
        <v>0</v>
      </c>
      <c r="G14" s="18">
        <f t="shared" si="1"/>
        <v>1934848</v>
      </c>
    </row>
    <row r="15" spans="1:7" x14ac:dyDescent="0.2">
      <c r="A15" s="17" t="s">
        <v>21</v>
      </c>
      <c r="B15" s="18">
        <v>15000</v>
      </c>
      <c r="C15" s="18">
        <v>0</v>
      </c>
      <c r="D15" s="18">
        <f t="shared" si="0"/>
        <v>15000</v>
      </c>
      <c r="E15" s="18">
        <v>0</v>
      </c>
      <c r="F15" s="18">
        <v>0</v>
      </c>
      <c r="G15" s="18">
        <f t="shared" si="1"/>
        <v>15000</v>
      </c>
    </row>
    <row r="16" spans="1:7" x14ac:dyDescent="0.2">
      <c r="A16" s="17" t="s">
        <v>22</v>
      </c>
      <c r="B16" s="18">
        <v>0</v>
      </c>
      <c r="C16" s="18">
        <v>0</v>
      </c>
      <c r="D16" s="18">
        <f t="shared" si="0"/>
        <v>0</v>
      </c>
      <c r="E16" s="18">
        <v>0</v>
      </c>
      <c r="F16" s="18">
        <v>0</v>
      </c>
      <c r="G16" s="18">
        <f t="shared" si="1"/>
        <v>0</v>
      </c>
    </row>
    <row r="17" spans="1:7" x14ac:dyDescent="0.2">
      <c r="A17" s="17" t="s">
        <v>23</v>
      </c>
      <c r="B17" s="18">
        <v>5558730</v>
      </c>
      <c r="C17" s="18">
        <v>0</v>
      </c>
      <c r="D17" s="18">
        <f t="shared" si="0"/>
        <v>5558730</v>
      </c>
      <c r="E17" s="18">
        <v>0</v>
      </c>
      <c r="F17" s="18">
        <v>0</v>
      </c>
      <c r="G17" s="18">
        <f t="shared" si="1"/>
        <v>5558730</v>
      </c>
    </row>
    <row r="18" spans="1:7" x14ac:dyDescent="0.2">
      <c r="A18" s="17" t="s">
        <v>24</v>
      </c>
      <c r="B18" s="18">
        <v>50000</v>
      </c>
      <c r="C18" s="18">
        <v>0</v>
      </c>
      <c r="D18" s="18">
        <f t="shared" si="0"/>
        <v>50000</v>
      </c>
      <c r="E18" s="18">
        <v>0</v>
      </c>
      <c r="F18" s="18">
        <v>0</v>
      </c>
      <c r="G18" s="18">
        <f t="shared" si="1"/>
        <v>50000</v>
      </c>
    </row>
    <row r="19" spans="1:7" x14ac:dyDescent="0.2">
      <c r="A19" s="17" t="s">
        <v>25</v>
      </c>
      <c r="B19" s="18">
        <v>1663200</v>
      </c>
      <c r="C19" s="18">
        <v>0</v>
      </c>
      <c r="D19" s="18">
        <f t="shared" si="0"/>
        <v>1663200</v>
      </c>
      <c r="E19" s="18">
        <v>6987.02</v>
      </c>
      <c r="F19" s="18">
        <v>6987.02</v>
      </c>
      <c r="G19" s="18">
        <f t="shared" si="1"/>
        <v>1656212.98</v>
      </c>
    </row>
    <row r="20" spans="1:7" x14ac:dyDescent="0.2">
      <c r="A20" s="17" t="s">
        <v>26</v>
      </c>
      <c r="B20" s="18">
        <v>162027</v>
      </c>
      <c r="C20" s="18">
        <v>0</v>
      </c>
      <c r="D20" s="18">
        <f t="shared" si="0"/>
        <v>162027</v>
      </c>
      <c r="E20" s="18">
        <v>0</v>
      </c>
      <c r="F20" s="18">
        <v>0</v>
      </c>
      <c r="G20" s="18">
        <f t="shared" si="1"/>
        <v>162027</v>
      </c>
    </row>
    <row r="21" spans="1:7" x14ac:dyDescent="0.2">
      <c r="A21" s="17" t="s">
        <v>27</v>
      </c>
      <c r="B21" s="18">
        <v>0</v>
      </c>
      <c r="C21" s="18">
        <v>0</v>
      </c>
      <c r="D21" s="18">
        <f t="shared" si="0"/>
        <v>0</v>
      </c>
      <c r="E21" s="18">
        <v>0</v>
      </c>
      <c r="F21" s="18">
        <v>0</v>
      </c>
      <c r="G21" s="18">
        <f t="shared" si="1"/>
        <v>0</v>
      </c>
    </row>
    <row r="22" spans="1:7" x14ac:dyDescent="0.2">
      <c r="A22" s="17" t="s">
        <v>28</v>
      </c>
      <c r="B22" s="18">
        <v>216000</v>
      </c>
      <c r="C22" s="18">
        <v>0</v>
      </c>
      <c r="D22" s="18">
        <f t="shared" si="0"/>
        <v>216000</v>
      </c>
      <c r="E22" s="18">
        <v>0</v>
      </c>
      <c r="F22" s="18">
        <v>0</v>
      </c>
      <c r="G22" s="18">
        <f t="shared" si="1"/>
        <v>216000</v>
      </c>
    </row>
    <row r="23" spans="1:7" ht="10.5" x14ac:dyDescent="0.25">
      <c r="A23" s="15" t="s">
        <v>29</v>
      </c>
      <c r="B23" s="19">
        <f>SUM(B24:B32)</f>
        <v>27863353</v>
      </c>
      <c r="C23" s="19">
        <f>SUM(C24:C32)</f>
        <v>225805.76</v>
      </c>
      <c r="D23" s="19">
        <f t="shared" si="0"/>
        <v>28089158.760000002</v>
      </c>
      <c r="E23" s="19">
        <f>SUM(E24:E32)</f>
        <v>3769364.5800000005</v>
      </c>
      <c r="F23" s="19">
        <f>SUM(F24:F32)</f>
        <v>3769364.5800000005</v>
      </c>
      <c r="G23" s="19">
        <f t="shared" si="1"/>
        <v>24319794.18</v>
      </c>
    </row>
    <row r="24" spans="1:7" x14ac:dyDescent="0.2">
      <c r="A24" s="17" t="s">
        <v>30</v>
      </c>
      <c r="B24" s="18">
        <v>1287792</v>
      </c>
      <c r="C24" s="18">
        <v>0</v>
      </c>
      <c r="D24" s="18">
        <f t="shared" si="0"/>
        <v>1287792</v>
      </c>
      <c r="E24" s="18">
        <v>105497.7</v>
      </c>
      <c r="F24" s="18">
        <v>105497.7</v>
      </c>
      <c r="G24" s="18">
        <f t="shared" si="1"/>
        <v>1182294.3</v>
      </c>
    </row>
    <row r="25" spans="1:7" x14ac:dyDescent="0.2">
      <c r="A25" s="17" t="s">
        <v>31</v>
      </c>
      <c r="B25" s="18">
        <v>14528428</v>
      </c>
      <c r="C25" s="18">
        <v>0</v>
      </c>
      <c r="D25" s="18">
        <f t="shared" si="0"/>
        <v>14528428</v>
      </c>
      <c r="E25" s="18">
        <v>3201577.02</v>
      </c>
      <c r="F25" s="18">
        <v>3201577.02</v>
      </c>
      <c r="G25" s="18">
        <f t="shared" si="1"/>
        <v>11326850.98</v>
      </c>
    </row>
    <row r="26" spans="1:7" x14ac:dyDescent="0.2">
      <c r="A26" s="17" t="s">
        <v>32</v>
      </c>
      <c r="B26" s="18">
        <v>2301768</v>
      </c>
      <c r="C26" s="18">
        <v>0</v>
      </c>
      <c r="D26" s="18">
        <f t="shared" si="0"/>
        <v>2301768</v>
      </c>
      <c r="E26" s="18">
        <v>93885</v>
      </c>
      <c r="F26" s="18">
        <v>93885</v>
      </c>
      <c r="G26" s="18">
        <f t="shared" si="1"/>
        <v>2207883</v>
      </c>
    </row>
    <row r="27" spans="1:7" x14ac:dyDescent="0.2">
      <c r="A27" s="17" t="s">
        <v>33</v>
      </c>
      <c r="B27" s="18">
        <v>16800</v>
      </c>
      <c r="C27" s="18">
        <v>0</v>
      </c>
      <c r="D27" s="18">
        <f t="shared" si="0"/>
        <v>16800</v>
      </c>
      <c r="E27" s="18">
        <v>4601.72</v>
      </c>
      <c r="F27" s="18">
        <v>4601.72</v>
      </c>
      <c r="G27" s="18">
        <f t="shared" si="1"/>
        <v>12198.279999999999</v>
      </c>
    </row>
    <row r="28" spans="1:7" x14ac:dyDescent="0.2">
      <c r="A28" s="17" t="s">
        <v>34</v>
      </c>
      <c r="B28" s="18">
        <v>8142283</v>
      </c>
      <c r="C28" s="18">
        <v>0</v>
      </c>
      <c r="D28" s="18">
        <f t="shared" si="0"/>
        <v>8142283</v>
      </c>
      <c r="E28" s="18">
        <v>0</v>
      </c>
      <c r="F28" s="18">
        <v>0</v>
      </c>
      <c r="G28" s="18">
        <f t="shared" si="1"/>
        <v>8142283</v>
      </c>
    </row>
    <row r="29" spans="1:7" x14ac:dyDescent="0.2">
      <c r="A29" s="17" t="s">
        <v>35</v>
      </c>
      <c r="B29" s="18">
        <v>0</v>
      </c>
      <c r="C29" s="18">
        <v>0</v>
      </c>
      <c r="D29" s="18">
        <f t="shared" si="0"/>
        <v>0</v>
      </c>
      <c r="E29" s="18">
        <v>0</v>
      </c>
      <c r="F29" s="18">
        <v>0</v>
      </c>
      <c r="G29" s="18">
        <f t="shared" si="1"/>
        <v>0</v>
      </c>
    </row>
    <row r="30" spans="1:7" x14ac:dyDescent="0.2">
      <c r="A30" s="17" t="s">
        <v>36</v>
      </c>
      <c r="B30" s="18">
        <v>0</v>
      </c>
      <c r="C30" s="18">
        <v>0</v>
      </c>
      <c r="D30" s="18">
        <f t="shared" si="0"/>
        <v>0</v>
      </c>
      <c r="E30" s="18">
        <v>0</v>
      </c>
      <c r="F30" s="18">
        <v>0</v>
      </c>
      <c r="G30" s="18">
        <f t="shared" si="1"/>
        <v>0</v>
      </c>
    </row>
    <row r="31" spans="1:7" x14ac:dyDescent="0.2">
      <c r="A31" s="17" t="s">
        <v>37</v>
      </c>
      <c r="B31" s="18">
        <v>38940</v>
      </c>
      <c r="C31" s="18">
        <v>0</v>
      </c>
      <c r="D31" s="18">
        <f t="shared" si="0"/>
        <v>38940</v>
      </c>
      <c r="E31" s="18">
        <v>3717.46</v>
      </c>
      <c r="F31" s="18">
        <v>3717.46</v>
      </c>
      <c r="G31" s="18">
        <f t="shared" si="1"/>
        <v>35222.54</v>
      </c>
    </row>
    <row r="32" spans="1:7" x14ac:dyDescent="0.2">
      <c r="A32" s="17" t="s">
        <v>38</v>
      </c>
      <c r="B32" s="18">
        <v>1547342</v>
      </c>
      <c r="C32" s="18">
        <v>225805.76</v>
      </c>
      <c r="D32" s="18">
        <f t="shared" si="0"/>
        <v>1773147.76</v>
      </c>
      <c r="E32" s="18">
        <v>360085.68</v>
      </c>
      <c r="F32" s="18">
        <v>360085.68</v>
      </c>
      <c r="G32" s="18">
        <f t="shared" si="1"/>
        <v>1413062.08</v>
      </c>
    </row>
    <row r="33" spans="1:7" ht="10.5" x14ac:dyDescent="0.25">
      <c r="A33" s="15" t="s">
        <v>39</v>
      </c>
      <c r="B33" s="19">
        <f>SUM(B34:B42)</f>
        <v>0</v>
      </c>
      <c r="C33" s="19">
        <f>SUM(C34:C42)</f>
        <v>0</v>
      </c>
      <c r="D33" s="19">
        <f t="shared" si="0"/>
        <v>0</v>
      </c>
      <c r="E33" s="19">
        <f>SUM(E34:E42)</f>
        <v>0</v>
      </c>
      <c r="F33" s="19">
        <f>SUM(F34:F42)</f>
        <v>0</v>
      </c>
      <c r="G33" s="19">
        <f t="shared" si="1"/>
        <v>0</v>
      </c>
    </row>
    <row r="34" spans="1:7" x14ac:dyDescent="0.2">
      <c r="A34" s="17" t="s">
        <v>40</v>
      </c>
      <c r="B34" s="18">
        <v>0</v>
      </c>
      <c r="C34" s="18">
        <v>0</v>
      </c>
      <c r="D34" s="18">
        <f t="shared" si="0"/>
        <v>0</v>
      </c>
      <c r="E34" s="18">
        <v>0</v>
      </c>
      <c r="F34" s="18">
        <v>0</v>
      </c>
      <c r="G34" s="18">
        <f t="shared" si="1"/>
        <v>0</v>
      </c>
    </row>
    <row r="35" spans="1:7" x14ac:dyDescent="0.2">
      <c r="A35" s="17" t="s">
        <v>41</v>
      </c>
      <c r="B35" s="18">
        <v>0</v>
      </c>
      <c r="C35" s="18">
        <v>0</v>
      </c>
      <c r="D35" s="18">
        <f t="shared" si="0"/>
        <v>0</v>
      </c>
      <c r="E35" s="18">
        <v>0</v>
      </c>
      <c r="F35" s="18">
        <v>0</v>
      </c>
      <c r="G35" s="18">
        <f t="shared" si="1"/>
        <v>0</v>
      </c>
    </row>
    <row r="36" spans="1:7" x14ac:dyDescent="0.2">
      <c r="A36" s="17" t="s">
        <v>42</v>
      </c>
      <c r="B36" s="18">
        <v>0</v>
      </c>
      <c r="C36" s="18">
        <v>0</v>
      </c>
      <c r="D36" s="18">
        <f t="shared" si="0"/>
        <v>0</v>
      </c>
      <c r="E36" s="18">
        <v>0</v>
      </c>
      <c r="F36" s="18">
        <v>0</v>
      </c>
      <c r="G36" s="18">
        <f t="shared" si="1"/>
        <v>0</v>
      </c>
    </row>
    <row r="37" spans="1:7" x14ac:dyDescent="0.2">
      <c r="A37" s="17" t="s">
        <v>43</v>
      </c>
      <c r="B37" s="18">
        <v>0</v>
      </c>
      <c r="C37" s="18">
        <v>0</v>
      </c>
      <c r="D37" s="18">
        <f t="shared" si="0"/>
        <v>0</v>
      </c>
      <c r="E37" s="18">
        <v>0</v>
      </c>
      <c r="F37" s="18">
        <v>0</v>
      </c>
      <c r="G37" s="18">
        <f t="shared" si="1"/>
        <v>0</v>
      </c>
    </row>
    <row r="38" spans="1:7" x14ac:dyDescent="0.2">
      <c r="A38" s="17" t="s">
        <v>44</v>
      </c>
      <c r="B38" s="18">
        <v>0</v>
      </c>
      <c r="C38" s="18">
        <v>0</v>
      </c>
      <c r="D38" s="18">
        <f t="shared" si="0"/>
        <v>0</v>
      </c>
      <c r="E38" s="18">
        <v>0</v>
      </c>
      <c r="F38" s="18">
        <v>0</v>
      </c>
      <c r="G38" s="18">
        <f t="shared" si="1"/>
        <v>0</v>
      </c>
    </row>
    <row r="39" spans="1:7" x14ac:dyDescent="0.2">
      <c r="A39" s="17" t="s">
        <v>45</v>
      </c>
      <c r="B39" s="18">
        <v>0</v>
      </c>
      <c r="C39" s="18">
        <v>0</v>
      </c>
      <c r="D39" s="18">
        <f t="shared" si="0"/>
        <v>0</v>
      </c>
      <c r="E39" s="18">
        <v>0</v>
      </c>
      <c r="F39" s="18">
        <v>0</v>
      </c>
      <c r="G39" s="18">
        <f t="shared" si="1"/>
        <v>0</v>
      </c>
    </row>
    <row r="40" spans="1:7" x14ac:dyDescent="0.2">
      <c r="A40" s="17" t="s">
        <v>46</v>
      </c>
      <c r="B40" s="18">
        <v>0</v>
      </c>
      <c r="C40" s="18">
        <v>0</v>
      </c>
      <c r="D40" s="18">
        <f t="shared" si="0"/>
        <v>0</v>
      </c>
      <c r="E40" s="18">
        <v>0</v>
      </c>
      <c r="F40" s="18">
        <v>0</v>
      </c>
      <c r="G40" s="18">
        <f t="shared" si="1"/>
        <v>0</v>
      </c>
    </row>
    <row r="41" spans="1:7" x14ac:dyDescent="0.2">
      <c r="A41" s="17" t="s">
        <v>47</v>
      </c>
      <c r="B41" s="18">
        <v>0</v>
      </c>
      <c r="C41" s="18">
        <v>0</v>
      </c>
      <c r="D41" s="18">
        <f t="shared" si="0"/>
        <v>0</v>
      </c>
      <c r="E41" s="18">
        <v>0</v>
      </c>
      <c r="F41" s="18">
        <v>0</v>
      </c>
      <c r="G41" s="18">
        <f t="shared" si="1"/>
        <v>0</v>
      </c>
    </row>
    <row r="42" spans="1:7" x14ac:dyDescent="0.2">
      <c r="A42" s="17" t="s">
        <v>48</v>
      </c>
      <c r="B42" s="18">
        <v>0</v>
      </c>
      <c r="C42" s="18">
        <v>0</v>
      </c>
      <c r="D42" s="18">
        <f t="shared" si="0"/>
        <v>0</v>
      </c>
      <c r="E42" s="18">
        <v>0</v>
      </c>
      <c r="F42" s="18">
        <v>0</v>
      </c>
      <c r="G42" s="18">
        <f t="shared" si="1"/>
        <v>0</v>
      </c>
    </row>
    <row r="43" spans="1:7" ht="10.5" x14ac:dyDescent="0.25">
      <c r="A43" s="15" t="s">
        <v>49</v>
      </c>
      <c r="B43" s="19">
        <f>SUM(B44:B52)</f>
        <v>0</v>
      </c>
      <c r="C43" s="19">
        <f>SUM(C44:C52)</f>
        <v>11563366</v>
      </c>
      <c r="D43" s="19">
        <f t="shared" si="0"/>
        <v>11563366</v>
      </c>
      <c r="E43" s="19">
        <f>SUM(E44:E52)</f>
        <v>0</v>
      </c>
      <c r="F43" s="19">
        <f>SUM(F44:F52)</f>
        <v>0</v>
      </c>
      <c r="G43" s="19">
        <f t="shared" si="1"/>
        <v>11563366</v>
      </c>
    </row>
    <row r="44" spans="1:7" x14ac:dyDescent="0.2">
      <c r="A44" s="17" t="s">
        <v>50</v>
      </c>
      <c r="B44" s="18">
        <v>0</v>
      </c>
      <c r="C44" s="18">
        <v>30740</v>
      </c>
      <c r="D44" s="18">
        <f t="shared" si="0"/>
        <v>30740</v>
      </c>
      <c r="E44" s="18">
        <v>0</v>
      </c>
      <c r="F44" s="18">
        <v>0</v>
      </c>
      <c r="G44" s="18">
        <f t="shared" si="1"/>
        <v>30740</v>
      </c>
    </row>
    <row r="45" spans="1:7" x14ac:dyDescent="0.2">
      <c r="A45" s="17" t="s">
        <v>51</v>
      </c>
      <c r="B45" s="18">
        <v>0</v>
      </c>
      <c r="C45" s="18">
        <v>0</v>
      </c>
      <c r="D45" s="18">
        <f t="shared" si="0"/>
        <v>0</v>
      </c>
      <c r="E45" s="18">
        <v>0</v>
      </c>
      <c r="F45" s="18">
        <v>0</v>
      </c>
      <c r="G45" s="18">
        <f t="shared" si="1"/>
        <v>0</v>
      </c>
    </row>
    <row r="46" spans="1:7" x14ac:dyDescent="0.2">
      <c r="A46" s="17" t="s">
        <v>52</v>
      </c>
      <c r="B46" s="18">
        <v>0</v>
      </c>
      <c r="C46" s="18">
        <v>0</v>
      </c>
      <c r="D46" s="18">
        <f t="shared" si="0"/>
        <v>0</v>
      </c>
      <c r="E46" s="18">
        <v>0</v>
      </c>
      <c r="F46" s="18">
        <v>0</v>
      </c>
      <c r="G46" s="18">
        <f t="shared" si="1"/>
        <v>0</v>
      </c>
    </row>
    <row r="47" spans="1:7" x14ac:dyDescent="0.2">
      <c r="A47" s="17" t="s">
        <v>53</v>
      </c>
      <c r="B47" s="18">
        <v>0</v>
      </c>
      <c r="C47" s="18">
        <v>8862726</v>
      </c>
      <c r="D47" s="18">
        <f t="shared" si="0"/>
        <v>8862726</v>
      </c>
      <c r="E47" s="18">
        <v>0</v>
      </c>
      <c r="F47" s="18">
        <v>0</v>
      </c>
      <c r="G47" s="18">
        <f t="shared" si="1"/>
        <v>8862726</v>
      </c>
    </row>
    <row r="48" spans="1:7" x14ac:dyDescent="0.2">
      <c r="A48" s="17" t="s">
        <v>54</v>
      </c>
      <c r="B48" s="18">
        <v>0</v>
      </c>
      <c r="C48" s="18">
        <v>0</v>
      </c>
      <c r="D48" s="18">
        <f t="shared" si="0"/>
        <v>0</v>
      </c>
      <c r="E48" s="18">
        <v>0</v>
      </c>
      <c r="F48" s="18">
        <v>0</v>
      </c>
      <c r="G48" s="18">
        <f t="shared" si="1"/>
        <v>0</v>
      </c>
    </row>
    <row r="49" spans="1:7" x14ac:dyDescent="0.2">
      <c r="A49" s="17" t="s">
        <v>55</v>
      </c>
      <c r="B49" s="18">
        <v>0</v>
      </c>
      <c r="C49" s="18">
        <v>2669900</v>
      </c>
      <c r="D49" s="18">
        <f t="shared" si="0"/>
        <v>2669900</v>
      </c>
      <c r="E49" s="18">
        <v>0</v>
      </c>
      <c r="F49" s="18">
        <v>0</v>
      </c>
      <c r="G49" s="18">
        <f t="shared" si="1"/>
        <v>2669900</v>
      </c>
    </row>
    <row r="50" spans="1:7" x14ac:dyDescent="0.2">
      <c r="A50" s="17" t="s">
        <v>56</v>
      </c>
      <c r="B50" s="18">
        <v>0</v>
      </c>
      <c r="C50" s="18">
        <v>0</v>
      </c>
      <c r="D50" s="18">
        <f t="shared" si="0"/>
        <v>0</v>
      </c>
      <c r="E50" s="18">
        <v>0</v>
      </c>
      <c r="F50" s="18">
        <v>0</v>
      </c>
      <c r="G50" s="18">
        <f t="shared" si="1"/>
        <v>0</v>
      </c>
    </row>
    <row r="51" spans="1:7" x14ac:dyDescent="0.2">
      <c r="A51" s="17" t="s">
        <v>57</v>
      </c>
      <c r="B51" s="18">
        <v>0</v>
      </c>
      <c r="C51" s="18">
        <v>0</v>
      </c>
      <c r="D51" s="18">
        <f t="shared" si="0"/>
        <v>0</v>
      </c>
      <c r="E51" s="18">
        <v>0</v>
      </c>
      <c r="F51" s="18">
        <v>0</v>
      </c>
      <c r="G51" s="18">
        <f t="shared" si="1"/>
        <v>0</v>
      </c>
    </row>
    <row r="52" spans="1:7" x14ac:dyDescent="0.2">
      <c r="A52" s="17" t="s">
        <v>58</v>
      </c>
      <c r="B52" s="18">
        <v>0</v>
      </c>
      <c r="C52" s="18">
        <v>0</v>
      </c>
      <c r="D52" s="18">
        <f t="shared" si="0"/>
        <v>0</v>
      </c>
      <c r="E52" s="18">
        <v>0</v>
      </c>
      <c r="F52" s="18">
        <v>0</v>
      </c>
      <c r="G52" s="18">
        <f t="shared" si="1"/>
        <v>0</v>
      </c>
    </row>
    <row r="53" spans="1:7" ht="10.5" x14ac:dyDescent="0.25">
      <c r="A53" s="15" t="s">
        <v>59</v>
      </c>
      <c r="B53" s="19">
        <f>SUM(B54:B56)</f>
        <v>0</v>
      </c>
      <c r="C53" s="19">
        <f>SUM(C54:C56)</f>
        <v>0</v>
      </c>
      <c r="D53" s="19">
        <f t="shared" si="0"/>
        <v>0</v>
      </c>
      <c r="E53" s="19">
        <f>SUM(E54:E56)</f>
        <v>0</v>
      </c>
      <c r="F53" s="19">
        <f>SUM(F54:F56)</f>
        <v>0</v>
      </c>
      <c r="G53" s="19">
        <f t="shared" si="1"/>
        <v>0</v>
      </c>
    </row>
    <row r="54" spans="1:7" x14ac:dyDescent="0.2">
      <c r="A54" s="17" t="s">
        <v>60</v>
      </c>
      <c r="B54" s="18">
        <v>0</v>
      </c>
      <c r="C54" s="18">
        <v>0</v>
      </c>
      <c r="D54" s="18">
        <f t="shared" si="0"/>
        <v>0</v>
      </c>
      <c r="E54" s="18">
        <v>0</v>
      </c>
      <c r="F54" s="18">
        <v>0</v>
      </c>
      <c r="G54" s="18">
        <f t="shared" si="1"/>
        <v>0</v>
      </c>
    </row>
    <row r="55" spans="1:7" x14ac:dyDescent="0.2">
      <c r="A55" s="17" t="s">
        <v>61</v>
      </c>
      <c r="B55" s="18">
        <v>0</v>
      </c>
      <c r="C55" s="18">
        <v>0</v>
      </c>
      <c r="D55" s="18">
        <f t="shared" si="0"/>
        <v>0</v>
      </c>
      <c r="E55" s="18">
        <v>0</v>
      </c>
      <c r="F55" s="18">
        <v>0</v>
      </c>
      <c r="G55" s="18">
        <f t="shared" si="1"/>
        <v>0</v>
      </c>
    </row>
    <row r="56" spans="1:7" x14ac:dyDescent="0.2">
      <c r="A56" s="17" t="s">
        <v>62</v>
      </c>
      <c r="B56" s="18">
        <v>0</v>
      </c>
      <c r="C56" s="18">
        <v>0</v>
      </c>
      <c r="D56" s="18">
        <f t="shared" si="0"/>
        <v>0</v>
      </c>
      <c r="E56" s="18">
        <v>0</v>
      </c>
      <c r="F56" s="18">
        <v>0</v>
      </c>
      <c r="G56" s="18">
        <f t="shared" si="1"/>
        <v>0</v>
      </c>
    </row>
    <row r="57" spans="1:7" ht="10.5" x14ac:dyDescent="0.25">
      <c r="A57" s="15" t="s">
        <v>63</v>
      </c>
      <c r="B57" s="19">
        <f>SUM(B58:B64)</f>
        <v>0</v>
      </c>
      <c r="C57" s="19">
        <f>SUM(C58:C64)</f>
        <v>0</v>
      </c>
      <c r="D57" s="19">
        <f t="shared" si="0"/>
        <v>0</v>
      </c>
      <c r="E57" s="19">
        <f>SUM(E58:E64)</f>
        <v>0</v>
      </c>
      <c r="F57" s="19">
        <f>SUM(F58:F64)</f>
        <v>0</v>
      </c>
      <c r="G57" s="19">
        <f t="shared" si="1"/>
        <v>0</v>
      </c>
    </row>
    <row r="58" spans="1:7" x14ac:dyDescent="0.2">
      <c r="A58" s="17" t="s">
        <v>64</v>
      </c>
      <c r="B58" s="18">
        <v>0</v>
      </c>
      <c r="C58" s="18">
        <v>0</v>
      </c>
      <c r="D58" s="18">
        <f t="shared" si="0"/>
        <v>0</v>
      </c>
      <c r="E58" s="18">
        <v>0</v>
      </c>
      <c r="F58" s="18">
        <v>0</v>
      </c>
      <c r="G58" s="18">
        <f t="shared" si="1"/>
        <v>0</v>
      </c>
    </row>
    <row r="59" spans="1:7" x14ac:dyDescent="0.2">
      <c r="A59" s="17" t="s">
        <v>65</v>
      </c>
      <c r="B59" s="18">
        <v>0</v>
      </c>
      <c r="C59" s="18">
        <v>0</v>
      </c>
      <c r="D59" s="18">
        <f t="shared" si="0"/>
        <v>0</v>
      </c>
      <c r="E59" s="18">
        <v>0</v>
      </c>
      <c r="F59" s="18">
        <v>0</v>
      </c>
      <c r="G59" s="18">
        <f t="shared" si="1"/>
        <v>0</v>
      </c>
    </row>
    <row r="60" spans="1:7" x14ac:dyDescent="0.2">
      <c r="A60" s="17" t="s">
        <v>66</v>
      </c>
      <c r="B60" s="18">
        <v>0</v>
      </c>
      <c r="C60" s="18">
        <v>0</v>
      </c>
      <c r="D60" s="18">
        <f t="shared" si="0"/>
        <v>0</v>
      </c>
      <c r="E60" s="18">
        <v>0</v>
      </c>
      <c r="F60" s="18">
        <v>0</v>
      </c>
      <c r="G60" s="18">
        <f t="shared" si="1"/>
        <v>0</v>
      </c>
    </row>
    <row r="61" spans="1:7" x14ac:dyDescent="0.2">
      <c r="A61" s="17" t="s">
        <v>67</v>
      </c>
      <c r="B61" s="18">
        <v>0</v>
      </c>
      <c r="C61" s="18">
        <v>0</v>
      </c>
      <c r="D61" s="18">
        <f t="shared" si="0"/>
        <v>0</v>
      </c>
      <c r="E61" s="18">
        <v>0</v>
      </c>
      <c r="F61" s="18">
        <v>0</v>
      </c>
      <c r="G61" s="18">
        <f t="shared" si="1"/>
        <v>0</v>
      </c>
    </row>
    <row r="62" spans="1:7" x14ac:dyDescent="0.2">
      <c r="A62" s="17" t="s">
        <v>68</v>
      </c>
      <c r="B62" s="18">
        <v>0</v>
      </c>
      <c r="C62" s="18">
        <v>0</v>
      </c>
      <c r="D62" s="18">
        <f t="shared" si="0"/>
        <v>0</v>
      </c>
      <c r="E62" s="18">
        <v>0</v>
      </c>
      <c r="F62" s="18">
        <v>0</v>
      </c>
      <c r="G62" s="18">
        <f t="shared" si="1"/>
        <v>0</v>
      </c>
    </row>
    <row r="63" spans="1:7" x14ac:dyDescent="0.2">
      <c r="A63" s="17" t="s">
        <v>69</v>
      </c>
      <c r="B63" s="18">
        <v>0</v>
      </c>
      <c r="C63" s="18">
        <v>0</v>
      </c>
      <c r="D63" s="18">
        <f t="shared" si="0"/>
        <v>0</v>
      </c>
      <c r="E63" s="18">
        <v>0</v>
      </c>
      <c r="F63" s="18">
        <v>0</v>
      </c>
      <c r="G63" s="18">
        <f t="shared" si="1"/>
        <v>0</v>
      </c>
    </row>
    <row r="64" spans="1:7" x14ac:dyDescent="0.2">
      <c r="A64" s="17" t="s">
        <v>70</v>
      </c>
      <c r="B64" s="18">
        <v>0</v>
      </c>
      <c r="C64" s="18">
        <v>0</v>
      </c>
      <c r="D64" s="18">
        <f t="shared" si="0"/>
        <v>0</v>
      </c>
      <c r="E64" s="18">
        <v>0</v>
      </c>
      <c r="F64" s="18">
        <v>0</v>
      </c>
      <c r="G64" s="18">
        <f t="shared" si="1"/>
        <v>0</v>
      </c>
    </row>
    <row r="65" spans="1:7" ht="10.5" x14ac:dyDescent="0.25">
      <c r="A65" s="15" t="s">
        <v>71</v>
      </c>
      <c r="B65" s="19">
        <f>SUM(B66:B68)</f>
        <v>0</v>
      </c>
      <c r="C65" s="19">
        <f>SUM(C66:C68)</f>
        <v>0</v>
      </c>
      <c r="D65" s="19">
        <f t="shared" si="0"/>
        <v>0</v>
      </c>
      <c r="E65" s="19">
        <f>SUM(E66:E68)</f>
        <v>0</v>
      </c>
      <c r="F65" s="19">
        <f>SUM(F66:F68)</f>
        <v>0</v>
      </c>
      <c r="G65" s="19">
        <f t="shared" si="1"/>
        <v>0</v>
      </c>
    </row>
    <row r="66" spans="1:7" x14ac:dyDescent="0.2">
      <c r="A66" s="17" t="s">
        <v>72</v>
      </c>
      <c r="B66" s="18">
        <v>0</v>
      </c>
      <c r="C66" s="18">
        <v>0</v>
      </c>
      <c r="D66" s="18">
        <f t="shared" si="0"/>
        <v>0</v>
      </c>
      <c r="E66" s="18">
        <v>0</v>
      </c>
      <c r="F66" s="18">
        <v>0</v>
      </c>
      <c r="G66" s="18">
        <f t="shared" si="1"/>
        <v>0</v>
      </c>
    </row>
    <row r="67" spans="1:7" x14ac:dyDescent="0.2">
      <c r="A67" s="17" t="s">
        <v>73</v>
      </c>
      <c r="B67" s="18">
        <v>0</v>
      </c>
      <c r="C67" s="18">
        <v>0</v>
      </c>
      <c r="D67" s="18">
        <f t="shared" si="0"/>
        <v>0</v>
      </c>
      <c r="E67" s="18">
        <v>0</v>
      </c>
      <c r="F67" s="18">
        <v>0</v>
      </c>
      <c r="G67" s="18">
        <f t="shared" si="1"/>
        <v>0</v>
      </c>
    </row>
    <row r="68" spans="1:7" x14ac:dyDescent="0.2">
      <c r="A68" s="17" t="s">
        <v>74</v>
      </c>
      <c r="B68" s="18">
        <v>0</v>
      </c>
      <c r="C68" s="18">
        <v>0</v>
      </c>
      <c r="D68" s="18">
        <f t="shared" si="0"/>
        <v>0</v>
      </c>
      <c r="E68" s="18">
        <v>0</v>
      </c>
      <c r="F68" s="18">
        <v>0</v>
      </c>
      <c r="G68" s="18">
        <f t="shared" si="1"/>
        <v>0</v>
      </c>
    </row>
    <row r="69" spans="1:7" ht="10.5" x14ac:dyDescent="0.25">
      <c r="A69" s="15" t="s">
        <v>75</v>
      </c>
      <c r="B69" s="19">
        <f>SUM(B70:B76)</f>
        <v>0</v>
      </c>
      <c r="C69" s="19">
        <f>SUM(C70:C76)</f>
        <v>0</v>
      </c>
      <c r="D69" s="19">
        <f t="shared" si="0"/>
        <v>0</v>
      </c>
      <c r="E69" s="19">
        <f>SUM(E70:E76)</f>
        <v>0</v>
      </c>
      <c r="F69" s="19">
        <f>SUM(F70:F76)</f>
        <v>0</v>
      </c>
      <c r="G69" s="19">
        <f t="shared" si="1"/>
        <v>0</v>
      </c>
    </row>
    <row r="70" spans="1:7" x14ac:dyDescent="0.2">
      <c r="A70" s="17" t="s">
        <v>76</v>
      </c>
      <c r="B70" s="18">
        <v>0</v>
      </c>
      <c r="C70" s="18">
        <v>0</v>
      </c>
      <c r="D70" s="18">
        <f t="shared" ref="D70:D76" si="2">B70+C70</f>
        <v>0</v>
      </c>
      <c r="E70" s="18">
        <v>0</v>
      </c>
      <c r="F70" s="18">
        <v>0</v>
      </c>
      <c r="G70" s="18">
        <f t="shared" ref="G70:G76" si="3">D70-E70</f>
        <v>0</v>
      </c>
    </row>
    <row r="71" spans="1:7" x14ac:dyDescent="0.2">
      <c r="A71" s="17" t="s">
        <v>77</v>
      </c>
      <c r="B71" s="18">
        <v>0</v>
      </c>
      <c r="C71" s="18">
        <v>0</v>
      </c>
      <c r="D71" s="18">
        <f t="shared" si="2"/>
        <v>0</v>
      </c>
      <c r="E71" s="18">
        <v>0</v>
      </c>
      <c r="F71" s="18">
        <v>0</v>
      </c>
      <c r="G71" s="18">
        <f t="shared" si="3"/>
        <v>0</v>
      </c>
    </row>
    <row r="72" spans="1:7" x14ac:dyDescent="0.2">
      <c r="A72" s="17" t="s">
        <v>78</v>
      </c>
      <c r="B72" s="18">
        <v>0</v>
      </c>
      <c r="C72" s="18">
        <v>0</v>
      </c>
      <c r="D72" s="18">
        <f t="shared" si="2"/>
        <v>0</v>
      </c>
      <c r="E72" s="18">
        <v>0</v>
      </c>
      <c r="F72" s="18">
        <v>0</v>
      </c>
      <c r="G72" s="18">
        <f t="shared" si="3"/>
        <v>0</v>
      </c>
    </row>
    <row r="73" spans="1:7" x14ac:dyDescent="0.2">
      <c r="A73" s="17" t="s">
        <v>79</v>
      </c>
      <c r="B73" s="18">
        <v>0</v>
      </c>
      <c r="C73" s="18">
        <v>0</v>
      </c>
      <c r="D73" s="18">
        <f t="shared" si="2"/>
        <v>0</v>
      </c>
      <c r="E73" s="18">
        <v>0</v>
      </c>
      <c r="F73" s="18">
        <v>0</v>
      </c>
      <c r="G73" s="18">
        <f t="shared" si="3"/>
        <v>0</v>
      </c>
    </row>
    <row r="74" spans="1:7" x14ac:dyDescent="0.2">
      <c r="A74" s="17" t="s">
        <v>80</v>
      </c>
      <c r="B74" s="18">
        <v>0</v>
      </c>
      <c r="C74" s="18">
        <v>0</v>
      </c>
      <c r="D74" s="18">
        <f t="shared" si="2"/>
        <v>0</v>
      </c>
      <c r="E74" s="18">
        <v>0</v>
      </c>
      <c r="F74" s="18">
        <v>0</v>
      </c>
      <c r="G74" s="18">
        <f t="shared" si="3"/>
        <v>0</v>
      </c>
    </row>
    <row r="75" spans="1:7" x14ac:dyDescent="0.2">
      <c r="A75" s="17" t="s">
        <v>81</v>
      </c>
      <c r="B75" s="18">
        <v>0</v>
      </c>
      <c r="C75" s="18">
        <v>0</v>
      </c>
      <c r="D75" s="18">
        <f t="shared" si="2"/>
        <v>0</v>
      </c>
      <c r="E75" s="18">
        <v>0</v>
      </c>
      <c r="F75" s="18">
        <v>0</v>
      </c>
      <c r="G75" s="18">
        <f t="shared" si="3"/>
        <v>0</v>
      </c>
    </row>
    <row r="76" spans="1:7" x14ac:dyDescent="0.2">
      <c r="A76" s="20" t="s">
        <v>82</v>
      </c>
      <c r="B76" s="21">
        <v>0</v>
      </c>
      <c r="C76" s="21">
        <v>0</v>
      </c>
      <c r="D76" s="21">
        <f t="shared" si="2"/>
        <v>0</v>
      </c>
      <c r="E76" s="21">
        <v>0</v>
      </c>
      <c r="F76" s="21">
        <v>0</v>
      </c>
      <c r="G76" s="21">
        <f t="shared" si="3"/>
        <v>0</v>
      </c>
    </row>
    <row r="77" spans="1:7" ht="10.5" x14ac:dyDescent="0.25">
      <c r="A77" s="22" t="s">
        <v>83</v>
      </c>
      <c r="B77" s="23">
        <f t="shared" ref="B77:G77" si="4">SUM(B5+B13+B23+B33+B43+B53+B57+B65+B69)</f>
        <v>125600852</v>
      </c>
      <c r="C77" s="23">
        <f t="shared" si="4"/>
        <v>20609506.32</v>
      </c>
      <c r="D77" s="23">
        <f t="shared" si="4"/>
        <v>146210358.31999999</v>
      </c>
      <c r="E77" s="23">
        <f t="shared" si="4"/>
        <v>17987897.5</v>
      </c>
      <c r="F77" s="23">
        <f t="shared" si="4"/>
        <v>17987897.5</v>
      </c>
      <c r="G77" s="23">
        <f t="shared" si="4"/>
        <v>128222460.81999999</v>
      </c>
    </row>
    <row r="78" spans="1:7" ht="12.5" x14ac:dyDescent="0.2">
      <c r="A78" s="24" t="s">
        <v>84</v>
      </c>
    </row>
    <row r="84" spans="1:6" x14ac:dyDescent="0.2">
      <c r="A84" s="25" t="s">
        <v>85</v>
      </c>
      <c r="B84" s="26"/>
      <c r="C84" s="26"/>
      <c r="D84" s="26"/>
      <c r="E84" s="25" t="s">
        <v>86</v>
      </c>
      <c r="F84" s="26"/>
    </row>
    <row r="85" spans="1:6" x14ac:dyDescent="0.2">
      <c r="A85" s="25" t="s">
        <v>87</v>
      </c>
      <c r="B85" s="26"/>
      <c r="C85" s="26"/>
      <c r="D85" s="26"/>
      <c r="E85" s="25" t="s">
        <v>88</v>
      </c>
      <c r="F85" s="26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CCL-LLAP4</dc:creator>
  <cp:lastModifiedBy>CCL-LLAP4</cp:lastModifiedBy>
  <dcterms:created xsi:type="dcterms:W3CDTF">2022-05-05T14:44:10Z</dcterms:created>
  <dcterms:modified xsi:type="dcterms:W3CDTF">2022-05-05T14:44:22Z</dcterms:modified>
</cp:coreProperties>
</file>