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1 INFORMACION CONTABLE\"/>
    </mc:Choice>
  </mc:AlternateContent>
  <xr:revisionPtr revIDLastSave="0" documentId="8_{B452A1F5-E470-4963-9A95-745CE9C8B469}" xr6:coauthVersionLast="47" xr6:coauthVersionMax="47" xr10:uidLastSave="{00000000-0000-0000-0000-000000000000}"/>
  <bookViews>
    <workbookView xWindow="-28920" yWindow="-1665" windowWidth="29040" windowHeight="15720" xr2:uid="{D38B9101-1921-4F9A-917B-7F2AFB37608D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EAA!$A$2:$F$21</definedName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_xlnm.Print_Area" localSheetId="0">EAA!$A$1:$F$33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E12" i="1" s="1"/>
  <c r="E15" i="1"/>
  <c r="F15" i="1" s="1"/>
  <c r="E14" i="1"/>
  <c r="F14" i="1" s="1"/>
  <c r="E13" i="1"/>
  <c r="F13" i="1" s="1"/>
  <c r="D12" i="1"/>
  <c r="C12" i="1"/>
  <c r="C3" i="1" s="1"/>
  <c r="B12" i="1"/>
  <c r="F11" i="1"/>
  <c r="E11" i="1"/>
  <c r="E10" i="1"/>
  <c r="F10" i="1" s="1"/>
  <c r="F9" i="1"/>
  <c r="E9" i="1"/>
  <c r="E8" i="1"/>
  <c r="F8" i="1" s="1"/>
  <c r="E7" i="1"/>
  <c r="F7" i="1" s="1"/>
  <c r="E6" i="1"/>
  <c r="E4" i="1" s="1"/>
  <c r="E3" i="1" s="1"/>
  <c r="F5" i="1"/>
  <c r="E5" i="1"/>
  <c r="D4" i="1"/>
  <c r="C4" i="1"/>
  <c r="B4" i="1"/>
  <c r="D3" i="1"/>
  <c r="B3" i="1"/>
  <c r="F16" i="1" l="1"/>
  <c r="F12" i="1" s="1"/>
  <c r="F6" i="1"/>
  <c r="F4" i="1" s="1"/>
  <c r="F3" i="1" s="1"/>
</calcChain>
</file>

<file path=xl/sharedStrings.xml><?xml version="1.0" encoding="utf-8"?>
<sst xmlns="http://schemas.openxmlformats.org/spreadsheetml/2006/main" count="31" uniqueCount="31">
  <si>
    <t>Archivo General del Estado
Estado Analítico del Activo
Del 1 de Enero al 31 de Diciembre de 2024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</si>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</sst>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indent="1"/>
    </xf>
    <xf numFmtId="3" fontId="2" fillId="0" borderId="6" xfId="1" applyNumberFormat="1" applyFont="1" applyBorder="1" applyAlignment="1" applyProtection="1">
      <alignment wrapText="1"/>
      <protection locked="0"/>
    </xf>
    <xf numFmtId="3" fontId="2" fillId="0" borderId="7" xfId="1" applyNumberFormat="1" applyFont="1" applyBorder="1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2" fillId="0" borderId="8" xfId="1" applyFont="1" applyBorder="1" applyAlignment="1">
      <alignment horizontal="left"/>
    </xf>
    <xf numFmtId="3" fontId="2" fillId="0" borderId="9" xfId="1" applyNumberFormat="1" applyFont="1" applyBorder="1" applyAlignment="1" applyProtection="1">
      <alignment wrapText="1"/>
      <protection locked="0"/>
    </xf>
    <xf numFmtId="3" fontId="2" fillId="0" borderId="10" xfId="1" applyNumberFormat="1" applyFont="1" applyBorder="1" applyAlignment="1" applyProtection="1">
      <alignment wrapText="1"/>
      <protection locked="0"/>
    </xf>
    <xf numFmtId="0" fontId="3" fillId="0" borderId="8" xfId="1" applyFont="1" applyBorder="1" applyAlignment="1">
      <alignment horizontal="left" indent="2"/>
    </xf>
    <xf numFmtId="3" fontId="3" fillId="0" borderId="9" xfId="1" applyNumberFormat="1" applyFont="1" applyBorder="1" applyAlignment="1" applyProtection="1">
      <alignment wrapText="1"/>
      <protection locked="0"/>
    </xf>
    <xf numFmtId="3" fontId="3" fillId="0" borderId="10" xfId="1" applyNumberFormat="1" applyFont="1" applyBorder="1" applyAlignment="1" applyProtection="1">
      <alignment wrapText="1"/>
      <protection locked="0"/>
    </xf>
    <xf numFmtId="0" fontId="3" fillId="0" borderId="11" xfId="1" applyFont="1" applyBorder="1" applyAlignment="1">
      <alignment horizontal="left" indent="2"/>
    </xf>
    <xf numFmtId="3" fontId="3" fillId="0" borderId="12" xfId="1" applyNumberFormat="1" applyFont="1" applyBorder="1" applyAlignment="1" applyProtection="1">
      <alignment wrapText="1"/>
      <protection locked="0"/>
    </xf>
    <xf numFmtId="3" fontId="3" fillId="0" borderId="13" xfId="1" applyNumberFormat="1" applyFont="1" applyBorder="1" applyAlignment="1" applyProtection="1">
      <alignment wrapText="1"/>
      <protection locked="0"/>
    </xf>
    <xf numFmtId="0" fontId="1" fillId="0" borderId="0" xfId="1" applyAlignment="1" applyProtection="1">
      <alignment horizontal="left" vertical="top" indent="1"/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Normal" xfId="0" builtinId="0"/>
    <cellStyle name="Normal 2 2" xfId="1" xr:uid="{EA09AE43-D260-4B14-A409-1F28DC266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616A-9451-4921-944C-CC0F5F8AFF61}">
  <sheetPr>
    <tabColor rgb="FF0070C0"/>
  </sheetPr>
  <dimension ref="A1:R28"/>
  <sheetViews>
    <sheetView showGridLines="0" tabSelected="1" zoomScaleNormal="100" workbookViewId="0">
      <selection activeCell="A8" sqref="A8"/>
    </sheetView>
  </sheetViews>
  <sheetFormatPr baseColWidth="10" defaultColWidth="12" defaultRowHeight="11.25" x14ac:dyDescent="0.2"/>
  <cols>
    <col min="1" max="1" width="63.83203125" style="4" customWidth="1"/>
    <col min="2" max="6" width="20.83203125" style="4" customWidth="1"/>
    <col min="7" max="16384" width="12" style="4"/>
  </cols>
  <sheetData>
    <row r="1" spans="1:18" ht="54.75" customHeight="1" x14ac:dyDescent="0.2">
      <c r="A1" s="1" t="s">
        <v>0</v>
      </c>
      <c r="B1" s="2"/>
      <c r="C1" s="2"/>
      <c r="D1" s="2"/>
      <c r="E1" s="2"/>
      <c r="F1" s="3"/>
    </row>
    <row r="2" spans="1:18" ht="1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18" ht="12.75" customHeight="1" x14ac:dyDescent="0.2">
      <c r="A3" s="7" t="s">
        <v>7</v>
      </c>
      <c r="B3" s="8">
        <f>B4+B12</f>
        <v>0</v>
      </c>
      <c r="C3" s="8">
        <f t="shared" ref="C3:D3" si="0">C4+C12</f>
        <v>384320750.10000002</v>
      </c>
      <c r="D3" s="8">
        <f t="shared" si="0"/>
        <v>352905461.82999998</v>
      </c>
      <c r="E3" s="8">
        <f>E4+E12</f>
        <v>31415288.27</v>
      </c>
      <c r="F3" s="9">
        <f>F4+F12</f>
        <v>31415288.27</v>
      </c>
      <c r="M3" s="10"/>
      <c r="N3" s="10"/>
      <c r="O3" s="10"/>
      <c r="P3" s="10"/>
      <c r="Q3" s="10"/>
      <c r="R3" s="10"/>
    </row>
    <row r="4" spans="1:18" ht="13.5" customHeight="1" x14ac:dyDescent="0.2">
      <c r="A4" s="11" t="s">
        <v>8</v>
      </c>
      <c r="B4" s="12">
        <f>SUM(B5:B11)</f>
        <v>0</v>
      </c>
      <c r="C4" s="12">
        <f>SUM(C5:C11)</f>
        <v>380083101.54000002</v>
      </c>
      <c r="D4" s="12">
        <f>SUM(D5:D11)</f>
        <v>350764044.25999999</v>
      </c>
      <c r="E4" s="12">
        <f>SUM(E5:E11)</f>
        <v>29319057.280000001</v>
      </c>
      <c r="F4" s="13">
        <f>SUM(F5:F11)</f>
        <v>29319057.280000001</v>
      </c>
      <c r="M4" s="10"/>
      <c r="N4" s="10"/>
      <c r="O4" s="10"/>
      <c r="P4" s="10"/>
      <c r="Q4" s="10"/>
      <c r="R4" s="10"/>
    </row>
    <row r="5" spans="1:18" ht="13.5" customHeight="1" x14ac:dyDescent="0.2">
      <c r="A5" s="14" t="s">
        <v>9</v>
      </c>
      <c r="B5" s="15">
        <v>0</v>
      </c>
      <c r="C5" s="15">
        <v>130051266.01000001</v>
      </c>
      <c r="D5" s="15">
        <v>100752878.04000001</v>
      </c>
      <c r="E5" s="15">
        <f>B5+C5-D5</f>
        <v>29298387.969999999</v>
      </c>
      <c r="F5" s="16">
        <f>E5-B5</f>
        <v>29298387.969999999</v>
      </c>
      <c r="M5" s="10"/>
      <c r="N5" s="10"/>
      <c r="O5" s="10"/>
      <c r="P5" s="10"/>
      <c r="Q5" s="10"/>
      <c r="R5" s="10"/>
    </row>
    <row r="6" spans="1:18" ht="13.5" customHeight="1" x14ac:dyDescent="0.2">
      <c r="A6" s="14" t="s">
        <v>10</v>
      </c>
      <c r="B6" s="15">
        <v>0</v>
      </c>
      <c r="C6" s="15">
        <v>250031835.53</v>
      </c>
      <c r="D6" s="15">
        <v>250011166.22</v>
      </c>
      <c r="E6" s="15">
        <f t="shared" ref="E6:E11" si="1">B6+C6-D6</f>
        <v>20669.310000002384</v>
      </c>
      <c r="F6" s="16">
        <f t="shared" ref="F6:F11" si="2">E6-B6</f>
        <v>20669.310000002384</v>
      </c>
      <c r="M6" s="10"/>
      <c r="N6" s="10"/>
      <c r="O6" s="10"/>
      <c r="P6" s="10"/>
      <c r="Q6" s="10"/>
      <c r="R6" s="10"/>
    </row>
    <row r="7" spans="1:18" ht="13.5" customHeight="1" x14ac:dyDescent="0.2">
      <c r="A7" s="14" t="s">
        <v>11</v>
      </c>
      <c r="B7" s="15">
        <v>0</v>
      </c>
      <c r="C7" s="15">
        <v>0</v>
      </c>
      <c r="D7" s="15">
        <v>0</v>
      </c>
      <c r="E7" s="15">
        <f t="shared" si="1"/>
        <v>0</v>
      </c>
      <c r="F7" s="16">
        <f t="shared" si="2"/>
        <v>0</v>
      </c>
      <c r="M7" s="10"/>
      <c r="N7" s="10"/>
      <c r="O7" s="10"/>
      <c r="P7" s="10"/>
      <c r="Q7" s="10"/>
      <c r="R7" s="10"/>
    </row>
    <row r="8" spans="1:18" ht="13.5" customHeight="1" x14ac:dyDescent="0.2">
      <c r="A8" s="14" t="s">
        <v>12</v>
      </c>
      <c r="B8" s="15">
        <v>0</v>
      </c>
      <c r="C8" s="15">
        <v>0</v>
      </c>
      <c r="D8" s="15">
        <v>0</v>
      </c>
      <c r="E8" s="15">
        <f t="shared" si="1"/>
        <v>0</v>
      </c>
      <c r="F8" s="16">
        <f t="shared" si="2"/>
        <v>0</v>
      </c>
      <c r="M8" s="10"/>
      <c r="N8" s="10"/>
      <c r="O8" s="10"/>
      <c r="P8" s="10"/>
      <c r="Q8" s="10"/>
      <c r="R8" s="10"/>
    </row>
    <row r="9" spans="1:18" ht="13.5" customHeight="1" x14ac:dyDescent="0.2">
      <c r="A9" s="14" t="s">
        <v>13</v>
      </c>
      <c r="B9" s="15">
        <v>0</v>
      </c>
      <c r="C9" s="15">
        <v>0</v>
      </c>
      <c r="D9" s="15">
        <v>0</v>
      </c>
      <c r="E9" s="15">
        <f t="shared" si="1"/>
        <v>0</v>
      </c>
      <c r="F9" s="16">
        <f t="shared" si="2"/>
        <v>0</v>
      </c>
      <c r="M9" s="10"/>
      <c r="N9" s="10"/>
      <c r="O9" s="10"/>
      <c r="P9" s="10"/>
      <c r="Q9" s="10"/>
      <c r="R9" s="10"/>
    </row>
    <row r="10" spans="1:18" ht="13.5" customHeight="1" x14ac:dyDescent="0.2">
      <c r="A10" s="14" t="s">
        <v>14</v>
      </c>
      <c r="B10" s="15">
        <v>0</v>
      </c>
      <c r="C10" s="15">
        <v>0</v>
      </c>
      <c r="D10" s="15">
        <v>0</v>
      </c>
      <c r="E10" s="15">
        <f t="shared" si="1"/>
        <v>0</v>
      </c>
      <c r="F10" s="16">
        <f t="shared" si="2"/>
        <v>0</v>
      </c>
      <c r="M10" s="10"/>
      <c r="N10" s="10"/>
      <c r="O10" s="10"/>
      <c r="P10" s="10"/>
      <c r="Q10" s="10"/>
      <c r="R10" s="10"/>
    </row>
    <row r="11" spans="1:18" ht="13.5" customHeight="1" x14ac:dyDescent="0.2">
      <c r="A11" s="14" t="s">
        <v>15</v>
      </c>
      <c r="B11" s="15">
        <v>0</v>
      </c>
      <c r="C11" s="15">
        <v>0</v>
      </c>
      <c r="D11" s="15">
        <v>0</v>
      </c>
      <c r="E11" s="15">
        <f t="shared" si="1"/>
        <v>0</v>
      </c>
      <c r="F11" s="16">
        <f t="shared" si="2"/>
        <v>0</v>
      </c>
      <c r="M11" s="10"/>
      <c r="N11" s="10"/>
      <c r="O11" s="10"/>
      <c r="P11" s="10"/>
      <c r="Q11" s="10"/>
      <c r="R11" s="10"/>
    </row>
    <row r="12" spans="1:18" ht="13.5" customHeight="1" x14ac:dyDescent="0.2">
      <c r="A12" s="11" t="s">
        <v>16</v>
      </c>
      <c r="B12" s="12">
        <f>SUM(B13:B21)</f>
        <v>0</v>
      </c>
      <c r="C12" s="12">
        <f>SUM(C13:C21)</f>
        <v>4237648.5599999996</v>
      </c>
      <c r="D12" s="12">
        <f>SUM(D13:D21)</f>
        <v>2141417.5699999998</v>
      </c>
      <c r="E12" s="12">
        <f>SUM(E13:E21)</f>
        <v>2096230.9899999998</v>
      </c>
      <c r="F12" s="13">
        <f>SUM(F13:F21)</f>
        <v>2096230.9899999998</v>
      </c>
      <c r="M12" s="10"/>
      <c r="N12" s="10"/>
      <c r="O12" s="10"/>
      <c r="P12" s="10"/>
      <c r="Q12" s="10"/>
      <c r="R12" s="10"/>
    </row>
    <row r="13" spans="1:18" ht="13.5" customHeight="1" x14ac:dyDescent="0.2">
      <c r="A13" s="14" t="s">
        <v>17</v>
      </c>
      <c r="B13" s="15">
        <v>0</v>
      </c>
      <c r="C13" s="15">
        <v>0</v>
      </c>
      <c r="D13" s="15">
        <v>0</v>
      </c>
      <c r="E13" s="15">
        <f>B13+C13-D13</f>
        <v>0</v>
      </c>
      <c r="F13" s="16">
        <f t="shared" ref="F13:F21" si="3">E13-B13</f>
        <v>0</v>
      </c>
      <c r="M13" s="10"/>
      <c r="N13" s="10"/>
      <c r="O13" s="10"/>
      <c r="P13" s="10"/>
      <c r="Q13" s="10"/>
      <c r="R13" s="10"/>
    </row>
    <row r="14" spans="1:18" ht="13.5" customHeight="1" x14ac:dyDescent="0.2">
      <c r="A14" s="14" t="s">
        <v>18</v>
      </c>
      <c r="B14" s="15">
        <v>0</v>
      </c>
      <c r="C14" s="15">
        <v>0</v>
      </c>
      <c r="D14" s="15">
        <v>0</v>
      </c>
      <c r="E14" s="15">
        <f t="shared" ref="E14:E21" si="4">B14+C14-D14</f>
        <v>0</v>
      </c>
      <c r="F14" s="16">
        <f t="shared" si="3"/>
        <v>0</v>
      </c>
      <c r="M14" s="10"/>
      <c r="N14" s="10"/>
      <c r="O14" s="10"/>
      <c r="P14" s="10"/>
      <c r="Q14" s="10"/>
      <c r="R14" s="10"/>
    </row>
    <row r="15" spans="1:18" ht="13.5" customHeight="1" x14ac:dyDescent="0.2">
      <c r="A15" s="14" t="s">
        <v>19</v>
      </c>
      <c r="B15" s="15">
        <v>0</v>
      </c>
      <c r="C15" s="15">
        <v>0</v>
      </c>
      <c r="D15" s="15">
        <v>0</v>
      </c>
      <c r="E15" s="15">
        <f t="shared" si="4"/>
        <v>0</v>
      </c>
      <c r="F15" s="16">
        <f t="shared" si="3"/>
        <v>0</v>
      </c>
      <c r="M15" s="10"/>
      <c r="N15" s="10"/>
      <c r="O15" s="10"/>
      <c r="P15" s="10"/>
      <c r="Q15" s="10"/>
      <c r="R15" s="10"/>
    </row>
    <row r="16" spans="1:18" ht="13.5" customHeight="1" x14ac:dyDescent="0.2">
      <c r="A16" s="14" t="s">
        <v>20</v>
      </c>
      <c r="B16" s="15">
        <v>0</v>
      </c>
      <c r="C16" s="15">
        <v>4237648.5599999996</v>
      </c>
      <c r="D16" s="15">
        <v>2118824.2799999998</v>
      </c>
      <c r="E16" s="15">
        <f t="shared" si="4"/>
        <v>2118824.2799999998</v>
      </c>
      <c r="F16" s="16">
        <f t="shared" si="3"/>
        <v>2118824.2799999998</v>
      </c>
      <c r="M16" s="10"/>
      <c r="N16" s="10"/>
      <c r="O16" s="10"/>
      <c r="P16" s="10"/>
      <c r="Q16" s="10"/>
      <c r="R16" s="10"/>
    </row>
    <row r="17" spans="1:18" ht="13.5" customHeight="1" x14ac:dyDescent="0.2">
      <c r="A17" s="14" t="s">
        <v>21</v>
      </c>
      <c r="B17" s="15">
        <v>0</v>
      </c>
      <c r="C17" s="15">
        <v>0</v>
      </c>
      <c r="D17" s="15">
        <v>0</v>
      </c>
      <c r="E17" s="15">
        <f t="shared" si="4"/>
        <v>0</v>
      </c>
      <c r="F17" s="16">
        <f t="shared" si="3"/>
        <v>0</v>
      </c>
      <c r="M17" s="10"/>
      <c r="N17" s="10"/>
      <c r="O17" s="10"/>
      <c r="P17" s="10"/>
      <c r="Q17" s="10"/>
      <c r="R17" s="10"/>
    </row>
    <row r="18" spans="1:18" ht="13.5" customHeight="1" x14ac:dyDescent="0.2">
      <c r="A18" s="14" t="s">
        <v>22</v>
      </c>
      <c r="B18" s="15">
        <v>0</v>
      </c>
      <c r="C18" s="15">
        <v>0</v>
      </c>
      <c r="D18" s="15">
        <v>22593.29</v>
      </c>
      <c r="E18" s="15">
        <f t="shared" si="4"/>
        <v>-22593.29</v>
      </c>
      <c r="F18" s="16">
        <f t="shared" si="3"/>
        <v>-22593.29</v>
      </c>
      <c r="M18" s="10"/>
      <c r="N18" s="10"/>
      <c r="O18" s="10"/>
      <c r="P18" s="10"/>
      <c r="Q18" s="10"/>
      <c r="R18" s="10"/>
    </row>
    <row r="19" spans="1:18" ht="13.5" customHeight="1" x14ac:dyDescent="0.2">
      <c r="A19" s="14" t="s">
        <v>23</v>
      </c>
      <c r="B19" s="15">
        <v>0</v>
      </c>
      <c r="C19" s="15">
        <v>0</v>
      </c>
      <c r="D19" s="15">
        <v>0</v>
      </c>
      <c r="E19" s="15">
        <f t="shared" si="4"/>
        <v>0</v>
      </c>
      <c r="F19" s="16">
        <f t="shared" si="3"/>
        <v>0</v>
      </c>
      <c r="M19" s="10"/>
      <c r="N19" s="10"/>
      <c r="O19" s="10"/>
      <c r="P19" s="10"/>
      <c r="Q19" s="10"/>
      <c r="R19" s="10"/>
    </row>
    <row r="20" spans="1:18" ht="13.5" customHeight="1" x14ac:dyDescent="0.2">
      <c r="A20" s="14" t="s">
        <v>24</v>
      </c>
      <c r="B20" s="15">
        <v>0</v>
      </c>
      <c r="C20" s="15">
        <v>0</v>
      </c>
      <c r="D20" s="15">
        <v>0</v>
      </c>
      <c r="E20" s="15">
        <f t="shared" si="4"/>
        <v>0</v>
      </c>
      <c r="F20" s="16">
        <f t="shared" si="3"/>
        <v>0</v>
      </c>
      <c r="M20" s="10"/>
      <c r="N20" s="10"/>
      <c r="O20" s="10"/>
      <c r="P20" s="10"/>
      <c r="Q20" s="10"/>
      <c r="R20" s="10"/>
    </row>
    <row r="21" spans="1:18" ht="13.5" customHeight="1" x14ac:dyDescent="0.2">
      <c r="A21" s="17" t="s">
        <v>25</v>
      </c>
      <c r="B21" s="18">
        <v>0</v>
      </c>
      <c r="C21" s="18">
        <v>0</v>
      </c>
      <c r="D21" s="18">
        <v>0</v>
      </c>
      <c r="E21" s="18">
        <f t="shared" si="4"/>
        <v>0</v>
      </c>
      <c r="F21" s="19">
        <f t="shared" si="3"/>
        <v>0</v>
      </c>
      <c r="M21" s="10"/>
      <c r="N21" s="10"/>
      <c r="O21" s="10"/>
      <c r="P21" s="10"/>
      <c r="Q21" s="10"/>
      <c r="R21" s="10"/>
    </row>
    <row r="23" spans="1:18" ht="12.75" x14ac:dyDescent="0.2">
      <c r="A23" s="20" t="s">
        <v>26</v>
      </c>
    </row>
    <row r="26" spans="1:18" x14ac:dyDescent="0.2">
      <c r="A26" s="21"/>
      <c r="B26"/>
      <c r="C26"/>
      <c r="D26" s="21"/>
      <c r="E26" s="21"/>
      <c r="F26" s="21"/>
    </row>
    <row r="27" spans="1:18" x14ac:dyDescent="0.2">
      <c r="A27" s="22" t="s">
        <v>27</v>
      </c>
      <c r="B27"/>
      <c r="C27"/>
      <c r="D27" s="23" t="s">
        <v>28</v>
      </c>
      <c r="E27" s="23"/>
      <c r="F27" s="23"/>
    </row>
    <row r="28" spans="1:18" x14ac:dyDescent="0.2">
      <c r="A28" s="22" t="s">
        <v>29</v>
      </c>
      <c r="B28"/>
      <c r="C28"/>
      <c r="D28" s="24" t="s">
        <v>30</v>
      </c>
      <c r="E28" s="24"/>
      <c r="F28" s="24"/>
    </row>
  </sheetData>
  <sheetProtection formatCells="0" formatColumns="0" formatRows="0" autoFilter="0"/>
  <mergeCells count="3">
    <mergeCell ref="A1:F1"/>
    <mergeCell ref="D27:F27"/>
    <mergeCell ref="D28:F28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2025-02-10T23:52:23Z</dcterms:created>
  <dcterms:modified xsi:type="dcterms:W3CDTF">2025-02-10T23:52:32Z</dcterms:modified>
</cp:coreProperties>
</file>