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2 INFORMACION PRESUPUESTAL\"/>
    </mc:Choice>
  </mc:AlternateContent>
  <xr:revisionPtr revIDLastSave="0" documentId="8_{D465DB07-3B05-4675-82A0-65AD05CF30DA}" xr6:coauthVersionLast="47" xr6:coauthVersionMax="47" xr10:uidLastSave="{00000000-0000-0000-0000-000000000000}"/>
  <bookViews>
    <workbookView xWindow="-28920" yWindow="-1665" windowWidth="29040" windowHeight="15720" xr2:uid="{6DE14A17-DCCE-42CB-9895-672E84B900D0}"/>
  </bookViews>
  <sheets>
    <sheet name="EAE-C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B">[3]EGRESOS!#REF!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>[5]REPORTO!#REF!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B14" i="1"/>
  <c r="C14" i="1"/>
  <c r="D14" i="1"/>
  <c r="E14" i="1"/>
  <c r="F14" i="1"/>
  <c r="G14" i="1"/>
  <c r="B25" i="1"/>
  <c r="C25" i="1"/>
  <c r="D25" i="1"/>
  <c r="E25" i="1"/>
  <c r="F25" i="1"/>
  <c r="G25" i="1"/>
  <c r="G32" i="1"/>
  <c r="D34" i="1"/>
  <c r="D39" i="1" s="1"/>
  <c r="G34" i="1"/>
  <c r="G39" i="1" s="1"/>
  <c r="G35" i="1"/>
  <c r="G36" i="1"/>
  <c r="G37" i="1"/>
  <c r="G38" i="1"/>
  <c r="B39" i="1"/>
  <c r="C39" i="1"/>
  <c r="E39" i="1"/>
  <c r="F39" i="1"/>
</calcChain>
</file>

<file path=xl/sharedStrings.xml><?xml version="1.0" encoding="utf-8"?>
<sst xmlns="http://schemas.openxmlformats.org/spreadsheetml/2006/main" count="59" uniqueCount="37">
  <si>
    <t>Coordinador de Administración y Finanzas</t>
  </si>
  <si>
    <t>Directora General</t>
  </si>
  <si>
    <t>Mtro. Jesús Alejandro Durán Hernández</t>
  </si>
  <si>
    <t>Mtra. Cecilia Elizabeth Nila García</t>
  </si>
  <si>
    <t>Bajo protesta de decir verdad declaramos que los Estados Financieros y sus notas, son razonablemente correctos y son responsabilidad del emisor.</t>
  </si>
  <si>
    <t>Total del Gasto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</si>
  <si>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</si>
  <si>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</si>
  <si>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</si>
  <si>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</si>
  <si>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</si>
  <si>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</si>
  <si>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</si>
  <si>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</si>
  <si>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</si>
  <si>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</si>
  <si>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</si>
  <si>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</si>
  <si>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</si>
  <si>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</si>
  <si>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</si>
  <si>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</si>
  <si>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</si>
  <si>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Archivo General del Estado
Estado Analítico del Ejercicio del Presupuesto de Egresos
Clasificación Administrativa  
Del 1 de Enero al 31 de Diciembre de 2024</t>
  </si>
  <si>
    <t xml:space="preserve">    Organismos Autónomos</t>
  </si>
  <si>
    <t xml:space="preserve">    Poder Judicial</t>
  </si>
  <si>
    <t>"NO APLICA"</t>
  </si>
  <si>
    <t xml:space="preserve">    Poder Legislativo</t>
  </si>
  <si>
    <t xml:space="preserve">    Poder Ejecutivo </t>
  </si>
  <si>
    <t>211213068A10000 ÓRGANO INTERNO DE CONTRO</t>
  </si>
  <si>
    <t>211213068040000 DIR DE PATRIMONIO DOCUME</t>
  </si>
  <si>
    <t>211213068030100 COORD CAPAC, PROFESIO Y</t>
  </si>
  <si>
    <t>211213068030000 DIR DESARROLLO ARCHIVÍST</t>
  </si>
  <si>
    <t>211213068020000 COORDINACIÓN DE ADMÓN Y</t>
  </si>
  <si>
    <t>211213068010000 DESPACHO DE LA DIRECCIÓN</t>
  </si>
  <si>
    <t xml:space="preserve">Egresos </t>
  </si>
  <si>
    <t>Archivo General del Estado
Estado Analítico del Ejercicio del Presupuesto de Egresos
Clasificación Administrativa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</si>
</sst>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4" fontId="9" fillId="3" borderId="8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6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3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3" xfId="2" applyFont="1" applyBorder="1" applyAlignment="1">
      <alignment horizontal="left" vertical="center"/>
    </xf>
    <xf numFmtId="3" fontId="6" fillId="0" borderId="4" xfId="2" applyNumberFormat="1" applyFont="1" applyBorder="1" applyAlignment="1" applyProtection="1">
      <alignment horizontal="right" vertical="center"/>
      <protection locked="0"/>
    </xf>
    <xf numFmtId="0" fontId="6" fillId="0" borderId="4" xfId="2" applyFont="1" applyBorder="1" applyAlignment="1">
      <alignment vertical="center" wrapText="1"/>
    </xf>
    <xf numFmtId="0" fontId="6" fillId="0" borderId="4" xfId="2" applyFont="1" applyBorder="1" applyAlignment="1">
      <alignment vertical="center"/>
    </xf>
    <xf numFmtId="0" fontId="8" fillId="2" borderId="3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 wrapText="1"/>
    </xf>
    <xf numFmtId="0" fontId="6" fillId="4" borderId="0" xfId="3" applyNumberFormat="1" applyFont="1" applyFill="1" applyBorder="1" applyAlignment="1" applyProtection="1">
      <alignment horizontal="left" vertical="center" wrapText="1"/>
      <protection locked="0"/>
    </xf>
    <xf numFmtId="3" fontId="8" fillId="0" borderId="0" xfId="4" applyNumberFormat="1" applyFont="1" applyBorder="1" applyAlignment="1">
      <alignment vertical="center"/>
    </xf>
    <xf numFmtId="0" fontId="8" fillId="4" borderId="0" xfId="3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4" applyNumberFormat="1" applyFont="1" applyBorder="1" applyAlignment="1">
      <alignment vertical="center"/>
    </xf>
    <xf numFmtId="0" fontId="8" fillId="4" borderId="3" xfId="3" applyNumberFormat="1" applyFont="1" applyFill="1" applyBorder="1" applyAlignment="1" applyProtection="1">
      <alignment horizontal="left" vertical="center" wrapText="1"/>
      <protection locked="0"/>
    </xf>
    <xf numFmtId="3" fontId="8" fillId="0" borderId="4" xfId="2" applyNumberFormat="1" applyFont="1" applyBorder="1" applyAlignment="1">
      <alignment vertical="center"/>
    </xf>
    <xf numFmtId="3" fontId="8" fillId="0" borderId="4" xfId="4" applyNumberFormat="1" applyFont="1" applyBorder="1" applyAlignment="1">
      <alignment vertical="center"/>
    </xf>
    <xf numFmtId="0" fontId="6" fillId="4" borderId="4" xfId="3" applyNumberFormat="1" applyFont="1" applyFill="1" applyBorder="1" applyAlignment="1" applyProtection="1">
      <alignment horizontal="left" vertical="center" wrapText="1"/>
      <protection locked="0"/>
    </xf>
    <xf numFmtId="3" fontId="8" fillId="0" borderId="9" xfId="2" applyNumberFormat="1" applyFont="1" applyBorder="1" applyAlignment="1">
      <alignment vertical="center"/>
    </xf>
    <xf numFmtId="3" fontId="8" fillId="0" borderId="9" xfId="4" applyNumberFormat="1" applyFont="1" applyBorder="1" applyAlignment="1">
      <alignment vertical="center"/>
    </xf>
    <xf numFmtId="0" fontId="6" fillId="4" borderId="9" xfId="3" applyNumberFormat="1" applyFont="1" applyFill="1" applyBorder="1" applyAlignment="1" applyProtection="1">
      <alignment horizontal="left" vertical="center" wrapText="1"/>
      <protection locked="0"/>
    </xf>
    <xf numFmtId="0" fontId="3" fillId="5" borderId="0" xfId="1" applyFont="1" applyFill="1"/>
    <xf numFmtId="0" fontId="0" fillId="5" borderId="0" xfId="1" applyFont="1" applyFill="1"/>
    <xf numFmtId="3" fontId="7" fillId="5" borderId="3" xfId="5" applyNumberFormat="1" applyFont="1" applyFill="1" applyBorder="1" applyAlignment="1">
      <alignment horizontal="right" vertical="center" wrapText="1"/>
    </xf>
    <xf numFmtId="0" fontId="7" fillId="5" borderId="3" xfId="2" applyFont="1" applyFill="1" applyBorder="1" applyAlignment="1">
      <alignment horizontal="justify" vertical="center" wrapText="1"/>
    </xf>
    <xf numFmtId="3" fontId="4" fillId="5" borderId="10" xfId="5" applyNumberFormat="1" applyFont="1" applyFill="1" applyBorder="1" applyAlignment="1">
      <alignment horizontal="right" vertical="center" wrapText="1"/>
    </xf>
    <xf numFmtId="0" fontId="4" fillId="5" borderId="4" xfId="2" applyFont="1" applyFill="1" applyBorder="1" applyAlignment="1">
      <alignment horizontal="justify" vertical="center" wrapText="1"/>
    </xf>
    <xf numFmtId="3" fontId="4" fillId="5" borderId="4" xfId="5" applyNumberFormat="1" applyFont="1" applyFill="1" applyBorder="1" applyAlignment="1">
      <alignment horizontal="right" vertical="center" wrapText="1"/>
    </xf>
    <xf numFmtId="3" fontId="4" fillId="5" borderId="9" xfId="5" applyNumberFormat="1" applyFont="1" applyFill="1" applyBorder="1" applyAlignment="1">
      <alignment horizontal="right" vertical="center" wrapText="1"/>
    </xf>
    <xf numFmtId="0" fontId="4" fillId="5" borderId="9" xfId="2" applyFont="1" applyFill="1" applyBorder="1" applyAlignment="1">
      <alignment horizontal="justify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</cellXfs>
  <cellStyles count="6">
    <cellStyle name="Millares 10" xfId="5" xr:uid="{751FDBF8-1113-49EC-83A9-2C9A6C4582FD}"/>
    <cellStyle name="Millares 2 2 2 2" xfId="4" xr:uid="{7B5D20B0-043F-4348-AAD0-7E5A030D67CF}"/>
    <cellStyle name="Normal" xfId="0" builtinId="0"/>
    <cellStyle name="Normal 2 2" xfId="2" xr:uid="{04C65F45-E8B1-4A22-89A8-8638AB87E509}"/>
    <cellStyle name="Normal 5 3 2" xfId="1" xr:uid="{50D79843-CBF7-4719-8FF5-9ADBA1C632D4}"/>
    <cellStyle name="SAPBEXstdItem" xfId="3" xr:uid="{80735B08-3709-44BF-B4AF-28AA5EC8A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F4DA5-5648-497B-B0FE-7B078CC549B1}">
  <sheetPr>
    <tabColor theme="7" tint="0.39997558519241921"/>
    <pageSetUpPr fitToPage="1"/>
  </sheetPr>
  <dimension ref="A1:G45"/>
  <sheetViews>
    <sheetView showGridLines="0" tabSelected="1" zoomScaleNormal="100" workbookViewId="0">
      <selection activeCell="A28" sqref="A28:G45"/>
    </sheetView>
  </sheetViews>
  <sheetFormatPr baseColWidth="10" defaultRowHeight="14.25" customHeight="1" x14ac:dyDescent="0.2"/>
  <cols>
    <col min="1" max="1" width="82.83203125" style="1" customWidth="1"/>
    <col min="2" max="7" width="14.33203125" style="1" customWidth="1"/>
    <col min="8" max="8" width="13.6640625" style="1" bestFit="1" customWidth="1"/>
    <col min="9" max="16384" width="12" style="1"/>
  </cols>
  <sheetData>
    <row r="1" spans="1:7" ht="51.75" customHeight="1" x14ac:dyDescent="0.2">
      <c r="A1" s="18" t="s">
        <v>36</v>
      </c>
      <c r="B1" s="17"/>
      <c r="C1" s="17"/>
      <c r="D1" s="17"/>
      <c r="E1" s="17"/>
      <c r="F1" s="17"/>
      <c r="G1" s="16"/>
    </row>
    <row r="2" spans="1:7" s="30" customFormat="1" ht="14.25" customHeight="1" x14ac:dyDescent="0.2">
      <c r="A2" s="42" t="s">
        <v>22</v>
      </c>
      <c r="B2" s="43" t="s">
        <v>35</v>
      </c>
      <c r="C2" s="43"/>
      <c r="D2" s="43"/>
      <c r="E2" s="43"/>
      <c r="F2" s="43"/>
      <c r="G2" s="43" t="s">
        <v>20</v>
      </c>
    </row>
    <row r="3" spans="1:7" s="30" customFormat="1" ht="22.5" x14ac:dyDescent="0.2">
      <c r="A3" s="42"/>
      <c r="B3" s="39" t="s">
        <v>19</v>
      </c>
      <c r="C3" s="39" t="s">
        <v>18</v>
      </c>
      <c r="D3" s="39" t="s">
        <v>17</v>
      </c>
      <c r="E3" s="39" t="s">
        <v>16</v>
      </c>
      <c r="F3" s="39" t="s">
        <v>15</v>
      </c>
      <c r="G3" s="41"/>
    </row>
    <row r="4" spans="1:7" s="30" customFormat="1" ht="14.25" customHeight="1" x14ac:dyDescent="0.2">
      <c r="A4" s="40"/>
      <c r="B4" s="39">
        <v>1</v>
      </c>
      <c r="C4" s="39">
        <v>2</v>
      </c>
      <c r="D4" s="39" t="s">
        <v>14</v>
      </c>
      <c r="E4" s="39">
        <v>4</v>
      </c>
      <c r="F4" s="39">
        <v>5</v>
      </c>
      <c r="G4" s="39" t="s">
        <v>13</v>
      </c>
    </row>
    <row r="5" spans="1:7" s="30" customFormat="1" ht="14.25" customHeight="1" x14ac:dyDescent="0.2">
      <c r="A5" s="38" t="s">
        <v>34</v>
      </c>
      <c r="B5" s="37">
        <v>21243025.789999999</v>
      </c>
      <c r="C5" s="37">
        <v>30539287.969999999</v>
      </c>
      <c r="D5" s="37">
        <v>51782313.759999998</v>
      </c>
      <c r="E5" s="37">
        <v>37434471.920000002</v>
      </c>
      <c r="F5" s="37">
        <v>34917410.380000003</v>
      </c>
      <c r="G5" s="37">
        <f>+D5-E5</f>
        <v>14347841.839999996</v>
      </c>
    </row>
    <row r="6" spans="1:7" s="30" customFormat="1" ht="14.25" customHeight="1" x14ac:dyDescent="0.2">
      <c r="A6" s="35" t="s">
        <v>33</v>
      </c>
      <c r="B6" s="36">
        <v>9584654.3499999996</v>
      </c>
      <c r="C6" s="36">
        <v>4157373.26</v>
      </c>
      <c r="D6" s="36">
        <v>13742027.609999999</v>
      </c>
      <c r="E6" s="36">
        <v>11573271.640000001</v>
      </c>
      <c r="F6" s="36">
        <v>11403178.09</v>
      </c>
      <c r="G6" s="36">
        <v>2168755.9699999988</v>
      </c>
    </row>
    <row r="7" spans="1:7" s="30" customFormat="1" ht="14.25" customHeight="1" x14ac:dyDescent="0.2">
      <c r="A7" s="35" t="s">
        <v>32</v>
      </c>
      <c r="B7" s="36">
        <v>7775795.9900000002</v>
      </c>
      <c r="C7" s="36">
        <v>650006.03</v>
      </c>
      <c r="D7" s="36">
        <v>8425802.0199999996</v>
      </c>
      <c r="E7" s="36">
        <v>7856382.3399999999</v>
      </c>
      <c r="F7" s="36">
        <v>7825546.5</v>
      </c>
      <c r="G7" s="36">
        <v>569419.6799999997</v>
      </c>
    </row>
    <row r="8" spans="1:7" s="30" customFormat="1" ht="14.25" customHeight="1" x14ac:dyDescent="0.2">
      <c r="A8" s="35" t="s">
        <v>31</v>
      </c>
      <c r="B8" s="34">
        <v>3164353.72</v>
      </c>
      <c r="C8" s="34">
        <v>-208603.87</v>
      </c>
      <c r="D8" s="34">
        <v>2955749.85</v>
      </c>
      <c r="E8" s="34">
        <v>2830406.9</v>
      </c>
      <c r="F8" s="34">
        <v>2830406.9</v>
      </c>
      <c r="G8" s="34">
        <v>125342.95000000019</v>
      </c>
    </row>
    <row r="9" spans="1:7" s="30" customFormat="1" ht="14.25" customHeight="1" x14ac:dyDescent="0.2">
      <c r="A9" s="35" t="s">
        <v>30</v>
      </c>
      <c r="B9" s="36">
        <v>20936329.329999998</v>
      </c>
      <c r="C9" s="36">
        <v>6300225.2999999998</v>
      </c>
      <c r="D9" s="36">
        <v>27236554.629999999</v>
      </c>
      <c r="E9" s="36">
        <v>22347945.329999998</v>
      </c>
      <c r="F9" s="36">
        <v>22247318.27</v>
      </c>
      <c r="G9" s="36">
        <v>4888609.3000000007</v>
      </c>
    </row>
    <row r="10" spans="1:7" s="30" customFormat="1" ht="14.25" customHeight="1" x14ac:dyDescent="0.2">
      <c r="A10" s="35" t="s">
        <v>29</v>
      </c>
      <c r="B10" s="34">
        <v>3218700.03</v>
      </c>
      <c r="C10" s="34">
        <v>-118139.36</v>
      </c>
      <c r="D10" s="34">
        <v>3100560.67</v>
      </c>
      <c r="E10" s="34">
        <v>830006.31</v>
      </c>
      <c r="F10" s="34">
        <v>830006.31</v>
      </c>
      <c r="G10" s="34">
        <v>2270554.36</v>
      </c>
    </row>
    <row r="11" spans="1:7" s="30" customFormat="1" ht="14.25" customHeight="1" x14ac:dyDescent="0.2">
      <c r="A11" s="35"/>
      <c r="B11" s="34"/>
      <c r="C11" s="34"/>
      <c r="D11" s="34"/>
      <c r="E11" s="34"/>
      <c r="F11" s="34"/>
      <c r="G11" s="34"/>
    </row>
    <row r="12" spans="1:7" s="30" customFormat="1" ht="14.25" customHeight="1" x14ac:dyDescent="0.2">
      <c r="A12" s="35"/>
      <c r="B12" s="34"/>
      <c r="C12" s="34"/>
      <c r="D12" s="34"/>
      <c r="E12" s="34"/>
      <c r="F12" s="34"/>
      <c r="G12" s="34"/>
    </row>
    <row r="13" spans="1:7" s="30" customFormat="1" ht="14.25" customHeight="1" x14ac:dyDescent="0.2">
      <c r="A13" s="35"/>
      <c r="B13" s="34"/>
      <c r="C13" s="34"/>
      <c r="D13" s="34"/>
      <c r="E13" s="34"/>
      <c r="F13" s="34"/>
      <c r="G13" s="34"/>
    </row>
    <row r="14" spans="1:7" s="30" customFormat="1" ht="14.25" customHeight="1" x14ac:dyDescent="0.2">
      <c r="A14" s="33" t="s">
        <v>5</v>
      </c>
      <c r="B14" s="32">
        <f>SUM(B5:B13)</f>
        <v>65922859.210000001</v>
      </c>
      <c r="C14" s="32">
        <f>SUM(C5:C13)</f>
        <v>41320149.329999998</v>
      </c>
      <c r="D14" s="32">
        <f>SUM(D5:D13)</f>
        <v>107243008.53999999</v>
      </c>
      <c r="E14" s="32">
        <f>SUM(E5:E13)</f>
        <v>82872484.439999998</v>
      </c>
      <c r="F14" s="32">
        <f>SUM(F5:F13)</f>
        <v>80053866.450000003</v>
      </c>
      <c r="G14" s="32">
        <f>SUM(G5:G13)</f>
        <v>24370524.099999994</v>
      </c>
    </row>
    <row r="15" spans="1:7" s="30" customFormat="1" ht="19.5" customHeight="1" x14ac:dyDescent="0.2">
      <c r="A15" s="31"/>
    </row>
    <row r="17" spans="1:7" ht="50.25" customHeight="1" x14ac:dyDescent="0.2">
      <c r="A17" s="18" t="s">
        <v>23</v>
      </c>
      <c r="B17" s="17"/>
      <c r="C17" s="17"/>
      <c r="D17" s="17"/>
      <c r="E17" s="17"/>
      <c r="F17" s="17"/>
      <c r="G17" s="16"/>
    </row>
    <row r="18" spans="1:7" ht="14.25" customHeight="1" x14ac:dyDescent="0.2">
      <c r="A18" s="14" t="s">
        <v>22</v>
      </c>
      <c r="B18" s="15" t="s">
        <v>21</v>
      </c>
      <c r="C18" s="15"/>
      <c r="D18" s="15"/>
      <c r="E18" s="15"/>
      <c r="F18" s="15"/>
      <c r="G18" s="15" t="s">
        <v>20</v>
      </c>
    </row>
    <row r="19" spans="1:7" ht="23.25" customHeight="1" x14ac:dyDescent="0.2">
      <c r="A19" s="14"/>
      <c r="B19" s="13" t="s">
        <v>19</v>
      </c>
      <c r="C19" s="13" t="s">
        <v>18</v>
      </c>
      <c r="D19" s="13" t="s">
        <v>17</v>
      </c>
      <c r="E19" s="13" t="s">
        <v>16</v>
      </c>
      <c r="F19" s="13" t="s">
        <v>15</v>
      </c>
      <c r="G19" s="15"/>
    </row>
    <row r="20" spans="1:7" ht="14.25" customHeight="1" x14ac:dyDescent="0.2">
      <c r="A20" s="14"/>
      <c r="B20" s="13">
        <v>1</v>
      </c>
      <c r="C20" s="13">
        <v>2</v>
      </c>
      <c r="D20" s="13" t="s">
        <v>14</v>
      </c>
      <c r="E20" s="13">
        <v>4</v>
      </c>
      <c r="F20" s="13">
        <v>5</v>
      </c>
      <c r="G20" s="13" t="s">
        <v>13</v>
      </c>
    </row>
    <row r="21" spans="1:7" ht="14.25" customHeight="1" x14ac:dyDescent="0.2">
      <c r="A21" s="29" t="s">
        <v>28</v>
      </c>
      <c r="B21" s="28"/>
      <c r="C21" s="28"/>
      <c r="D21" s="28"/>
      <c r="E21" s="28"/>
      <c r="F21" s="28"/>
      <c r="G21" s="27"/>
    </row>
    <row r="22" spans="1:7" ht="14.25" customHeight="1" x14ac:dyDescent="0.2">
      <c r="A22" s="26" t="s">
        <v>27</v>
      </c>
      <c r="B22" s="25"/>
      <c r="C22" s="25" t="s">
        <v>26</v>
      </c>
      <c r="D22" s="25"/>
      <c r="E22" s="25"/>
      <c r="F22" s="25"/>
      <c r="G22" s="24"/>
    </row>
    <row r="23" spans="1:7" ht="14.25" customHeight="1" x14ac:dyDescent="0.2">
      <c r="A23" s="26" t="s">
        <v>25</v>
      </c>
      <c r="B23" s="25"/>
      <c r="C23" s="25"/>
      <c r="D23" s="25"/>
      <c r="E23" s="25"/>
      <c r="F23" s="25"/>
      <c r="G23" s="24"/>
    </row>
    <row r="24" spans="1:7" ht="14.25" customHeight="1" x14ac:dyDescent="0.2">
      <c r="A24" s="26" t="s">
        <v>24</v>
      </c>
      <c r="B24" s="25"/>
      <c r="C24" s="25"/>
      <c r="D24" s="25"/>
      <c r="E24" s="25"/>
      <c r="F24" s="25"/>
      <c r="G24" s="24"/>
    </row>
    <row r="25" spans="1:7" ht="14.25" customHeight="1" x14ac:dyDescent="0.2">
      <c r="A25" s="23" t="s">
        <v>5</v>
      </c>
      <c r="B25" s="22">
        <f>SUM(B21:B24)</f>
        <v>0</v>
      </c>
      <c r="C25" s="22">
        <f>SUM(C21:C24)</f>
        <v>0</v>
      </c>
      <c r="D25" s="22">
        <f>SUM(D21:D24)</f>
        <v>0</v>
      </c>
      <c r="E25" s="22">
        <f>SUM(E21:E24)</f>
        <v>0</v>
      </c>
      <c r="F25" s="22">
        <f>SUM(F21:F24)</f>
        <v>0</v>
      </c>
      <c r="G25" s="22">
        <f>SUM(G21:G24)</f>
        <v>0</v>
      </c>
    </row>
    <row r="26" spans="1:7" ht="14.25" customHeight="1" x14ac:dyDescent="0.2">
      <c r="A26" s="21"/>
      <c r="B26" s="20"/>
      <c r="C26" s="20"/>
      <c r="D26" s="20"/>
      <c r="E26" s="20"/>
      <c r="F26" s="20"/>
      <c r="G26" s="20"/>
    </row>
    <row r="27" spans="1:7" ht="14.25" customHeight="1" x14ac:dyDescent="0.2">
      <c r="A27" s="19"/>
      <c r="B27" s="19"/>
      <c r="C27" s="19"/>
      <c r="D27" s="19"/>
      <c r="E27" s="19"/>
      <c r="F27" s="19"/>
      <c r="G27" s="19"/>
    </row>
    <row r="28" spans="1:7" ht="44.25" customHeight="1" x14ac:dyDescent="0.2">
      <c r="A28" s="18" t="s">
        <v>23</v>
      </c>
      <c r="B28" s="17"/>
      <c r="C28" s="17"/>
      <c r="D28" s="17"/>
      <c r="E28" s="17"/>
      <c r="F28" s="17"/>
      <c r="G28" s="16"/>
    </row>
    <row r="29" spans="1:7" ht="14.25" customHeight="1" x14ac:dyDescent="0.2">
      <c r="A29" s="14" t="s">
        <v>22</v>
      </c>
      <c r="B29" s="15" t="s">
        <v>21</v>
      </c>
      <c r="C29" s="15"/>
      <c r="D29" s="15"/>
      <c r="E29" s="15"/>
      <c r="F29" s="15"/>
      <c r="G29" s="15" t="s">
        <v>20</v>
      </c>
    </row>
    <row r="30" spans="1:7" ht="22.5" customHeight="1" x14ac:dyDescent="0.2">
      <c r="A30" s="14"/>
      <c r="B30" s="13" t="s">
        <v>19</v>
      </c>
      <c r="C30" s="13" t="s">
        <v>18</v>
      </c>
      <c r="D30" s="13" t="s">
        <v>17</v>
      </c>
      <c r="E30" s="13" t="s">
        <v>16</v>
      </c>
      <c r="F30" s="13" t="s">
        <v>15</v>
      </c>
      <c r="G30" s="15"/>
    </row>
    <row r="31" spans="1:7" ht="14.25" customHeight="1" x14ac:dyDescent="0.2">
      <c r="A31" s="14"/>
      <c r="B31" s="13">
        <v>1</v>
      </c>
      <c r="C31" s="13">
        <v>2</v>
      </c>
      <c r="D31" s="13" t="s">
        <v>14</v>
      </c>
      <c r="E31" s="13">
        <v>4</v>
      </c>
      <c r="F31" s="13">
        <v>5</v>
      </c>
      <c r="G31" s="13" t="s">
        <v>13</v>
      </c>
    </row>
    <row r="32" spans="1:7" ht="18" customHeight="1" x14ac:dyDescent="0.2">
      <c r="A32" s="12" t="s">
        <v>12</v>
      </c>
      <c r="B32" s="10">
        <v>65922859.210000001</v>
      </c>
      <c r="C32" s="10">
        <v>41320149.329999998</v>
      </c>
      <c r="D32" s="10">
        <v>107243008.53999999</v>
      </c>
      <c r="E32" s="10">
        <v>82872484.439999998</v>
      </c>
      <c r="F32" s="10">
        <v>80053866.450000003</v>
      </c>
      <c r="G32" s="10">
        <f>+D32-E32</f>
        <v>24370524.099999994</v>
      </c>
    </row>
    <row r="33" spans="1:7" ht="18" customHeight="1" x14ac:dyDescent="0.2">
      <c r="A33" s="12" t="s">
        <v>11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18" customHeight="1" x14ac:dyDescent="0.2">
      <c r="A34" s="11" t="s">
        <v>10</v>
      </c>
      <c r="B34" s="10">
        <v>0</v>
      </c>
      <c r="C34" s="10">
        <v>0</v>
      </c>
      <c r="D34" s="10">
        <f>B34+C34</f>
        <v>0</v>
      </c>
      <c r="E34" s="10">
        <v>0</v>
      </c>
      <c r="F34" s="10">
        <v>0</v>
      </c>
      <c r="G34" s="10">
        <f>D34-E34</f>
        <v>0</v>
      </c>
    </row>
    <row r="35" spans="1:7" ht="18" customHeight="1" x14ac:dyDescent="0.2">
      <c r="A35" s="11" t="s">
        <v>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f>D35-E35</f>
        <v>0</v>
      </c>
    </row>
    <row r="36" spans="1:7" ht="18" customHeight="1" x14ac:dyDescent="0.2">
      <c r="A36" s="11" t="s">
        <v>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>D36-E36</f>
        <v>0</v>
      </c>
    </row>
    <row r="37" spans="1:7" ht="18" customHeight="1" x14ac:dyDescent="0.2">
      <c r="A37" s="11" t="s">
        <v>7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f>D37-E37</f>
        <v>0</v>
      </c>
    </row>
    <row r="38" spans="1:7" ht="18" customHeight="1" x14ac:dyDescent="0.2">
      <c r="A38" s="11" t="s">
        <v>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>D38-E38</f>
        <v>0</v>
      </c>
    </row>
    <row r="39" spans="1:7" ht="14.25" customHeight="1" x14ac:dyDescent="0.2">
      <c r="A39" s="9" t="s">
        <v>5</v>
      </c>
      <c r="B39" s="8">
        <f>SUM(B32:B38)</f>
        <v>65922859.210000001</v>
      </c>
      <c r="C39" s="8">
        <f>SUM(C32:C38)</f>
        <v>41320149.329999998</v>
      </c>
      <c r="D39" s="8">
        <f>SUM(D32:D38)</f>
        <v>107243008.53999999</v>
      </c>
      <c r="E39" s="8">
        <f>SUM(E32:E38)</f>
        <v>82872484.439999998</v>
      </c>
      <c r="F39" s="8">
        <f>SUM(F32:F38)</f>
        <v>80053866.450000003</v>
      </c>
      <c r="G39" s="8">
        <f>SUM(G32:G38)</f>
        <v>24370524.099999994</v>
      </c>
    </row>
    <row r="40" spans="1:7" ht="27.75" customHeight="1" x14ac:dyDescent="0.2">
      <c r="A40" s="7" t="s">
        <v>4</v>
      </c>
      <c r="B40" s="6"/>
      <c r="C40" s="6"/>
      <c r="D40" s="6"/>
      <c r="E40" s="6"/>
      <c r="F40" s="6"/>
      <c r="G40" s="6"/>
    </row>
    <row r="43" spans="1:7" ht="14.25" customHeight="1" x14ac:dyDescent="0.2">
      <c r="A43" s="5"/>
      <c r="B43"/>
      <c r="C43"/>
      <c r="D43"/>
      <c r="E43" s="5"/>
      <c r="F43" s="5"/>
      <c r="G43" s="5"/>
    </row>
    <row r="44" spans="1:7" ht="14.25" customHeight="1" x14ac:dyDescent="0.2">
      <c r="A44" s="3" t="s">
        <v>3</v>
      </c>
      <c r="B44"/>
      <c r="C44"/>
      <c r="D44"/>
      <c r="E44" s="4" t="s">
        <v>2</v>
      </c>
      <c r="F44" s="4"/>
      <c r="G44" s="4"/>
    </row>
    <row r="45" spans="1:7" ht="14.25" customHeight="1" x14ac:dyDescent="0.2">
      <c r="A45" s="3" t="s">
        <v>1</v>
      </c>
      <c r="B45"/>
      <c r="C45"/>
      <c r="D45"/>
      <c r="E45" s="2" t="s">
        <v>0</v>
      </c>
      <c r="F45" s="2"/>
      <c r="G45" s="2"/>
    </row>
  </sheetData>
  <mergeCells count="15">
    <mergeCell ref="A27:G27"/>
    <mergeCell ref="A28:G28"/>
    <mergeCell ref="E44:G44"/>
    <mergeCell ref="E45:G45"/>
    <mergeCell ref="A29:A31"/>
    <mergeCell ref="B29:F29"/>
    <mergeCell ref="G29:G30"/>
    <mergeCell ref="A1:G1"/>
    <mergeCell ref="A2:A4"/>
    <mergeCell ref="B2:F2"/>
    <mergeCell ref="G2:G3"/>
    <mergeCell ref="A17:G17"/>
    <mergeCell ref="A18:A20"/>
    <mergeCell ref="B18:F18"/>
    <mergeCell ref="G18:G19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EAE-CA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2025-02-11T01:05:36Z</dcterms:created>
  <dcterms:modified xsi:type="dcterms:W3CDTF">2025-02-11T01:05:54Z</dcterms:modified>
</cp:coreProperties>
</file>