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2 INFORMACION PRESUPUESTAL\"/>
    </mc:Choice>
  </mc:AlternateContent>
  <xr:revisionPtr revIDLastSave="0" documentId="8_{D2CBFD8A-F439-441A-AF7A-DA0023B4A9BB}" xr6:coauthVersionLast="47" xr6:coauthVersionMax="47" xr10:uidLastSave="{00000000-0000-0000-0000-000000000000}"/>
  <bookViews>
    <workbookView xWindow="-28920" yWindow="-1665" windowWidth="29040" windowHeight="15720" xr2:uid="{E95C19AF-908F-47BB-831C-05F53E2AB422}"/>
  </bookViews>
  <sheets>
    <sheet name="EAE-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'EAE-COG'!$A$4:$A$77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E69" i="1"/>
  <c r="D69" i="1"/>
  <c r="C69" i="1"/>
  <c r="B69" i="1"/>
  <c r="G65" i="1"/>
  <c r="F65" i="1"/>
  <c r="E65" i="1"/>
  <c r="D65" i="1"/>
  <c r="C65" i="1"/>
  <c r="B65" i="1"/>
  <c r="G57" i="1"/>
  <c r="F57" i="1"/>
  <c r="E57" i="1"/>
  <c r="D57" i="1"/>
  <c r="C57" i="1"/>
  <c r="B57" i="1"/>
  <c r="G53" i="1"/>
  <c r="F53" i="1"/>
  <c r="E53" i="1"/>
  <c r="D53" i="1"/>
  <c r="C53" i="1"/>
  <c r="B53" i="1"/>
  <c r="G43" i="1"/>
  <c r="F43" i="1"/>
  <c r="E43" i="1"/>
  <c r="D43" i="1"/>
  <c r="C43" i="1"/>
  <c r="B43" i="1"/>
  <c r="G33" i="1"/>
  <c r="F33" i="1"/>
  <c r="E33" i="1"/>
  <c r="D33" i="1"/>
  <c r="C33" i="1"/>
  <c r="B33" i="1"/>
  <c r="G23" i="1"/>
  <c r="F23" i="1"/>
  <c r="E23" i="1"/>
  <c r="D23" i="1"/>
  <c r="C23" i="1"/>
  <c r="B23" i="1"/>
  <c r="G13" i="1"/>
  <c r="F13" i="1"/>
  <c r="E13" i="1"/>
  <c r="D13" i="1"/>
  <c r="C13" i="1"/>
  <c r="B13" i="1"/>
  <c r="G5" i="1"/>
  <c r="G77" i="1" s="1"/>
  <c r="F5" i="1"/>
  <c r="F77" i="1" s="1"/>
  <c r="E5" i="1"/>
  <c r="E77" i="1" s="1"/>
  <c r="D5" i="1"/>
  <c r="D77" i="1" s="1"/>
  <c r="C5" i="1"/>
  <c r="C77" i="1" s="1"/>
  <c r="B5" i="1"/>
  <c r="B77" i="1" s="1"/>
</calcChain>
</file>

<file path=xl/sharedStrings.xml><?xml version="1.0" encoding="utf-8"?>
<sst xmlns="http://schemas.openxmlformats.org/spreadsheetml/2006/main" count="89" uniqueCount="89">
  <si>
    <t>Archivo General del Estado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</si>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</sst>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0" fontId="3" fillId="2" borderId="7" xfId="1" applyFont="1" applyFill="1" applyBorder="1" applyAlignment="1" applyProtection="1">
      <alignment horizontal="centerContinuous" vertical="center" wrapText="1"/>
      <protection locked="0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3" fontId="4" fillId="0" borderId="4" xfId="0" applyNumberFormat="1" applyFont="1" applyBorder="1" applyProtection="1">
      <protection locked="0"/>
    </xf>
    <xf numFmtId="0" fontId="4" fillId="0" borderId="11" xfId="0" applyFont="1" applyBorder="1" applyAlignment="1">
      <alignment horizontal="left" indent="2"/>
    </xf>
    <xf numFmtId="3" fontId="4" fillId="0" borderId="8" xfId="0" applyNumberFormat="1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0" fontId="4" fillId="0" borderId="12" xfId="0" applyFont="1" applyBorder="1" applyAlignment="1">
      <alignment horizontal="left" indent="2"/>
    </xf>
    <xf numFmtId="3" fontId="4" fillId="0" borderId="10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left" indent="2"/>
      <protection locked="0"/>
    </xf>
    <xf numFmtId="3" fontId="3" fillId="0" borderId="10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 3 13" xfId="1" xr:uid="{C5586021-7C8F-44EE-B8B5-3BB24000C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91A3-CD7C-492A-B693-3A26948B9C45}">
  <sheetPr>
    <tabColor theme="7" tint="0.39997558519241921"/>
  </sheetPr>
  <dimension ref="A1:G86"/>
  <sheetViews>
    <sheetView showGridLines="0" tabSelected="1" workbookViewId="0">
      <selection activeCell="A3" sqref="A3:XFD44"/>
    </sheetView>
  </sheetViews>
  <sheetFormatPr baseColWidth="10" defaultColWidth="12" defaultRowHeight="11.25" x14ac:dyDescent="0.2"/>
  <cols>
    <col min="1" max="1" width="65.1640625" style="4" customWidth="1"/>
    <col min="2" max="2" width="18.33203125" style="4" customWidth="1"/>
    <col min="3" max="3" width="19.83203125" style="4" customWidth="1"/>
    <col min="4" max="7" width="18.33203125" style="4" customWidth="1"/>
    <col min="8" max="16384" width="12" style="4"/>
  </cols>
  <sheetData>
    <row r="1" spans="1:7" ht="48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 t="s">
        <v>11</v>
      </c>
      <c r="B5" s="16">
        <f t="shared" ref="B5:G5" si="0">SUM(B6:B12)</f>
        <v>47342217.859999999</v>
      </c>
      <c r="C5" s="16">
        <f t="shared" si="0"/>
        <v>2583857.0000000005</v>
      </c>
      <c r="D5" s="16">
        <f t="shared" si="0"/>
        <v>49926074.859999999</v>
      </c>
      <c r="E5" s="16">
        <f t="shared" si="0"/>
        <v>46311753.600000001</v>
      </c>
      <c r="F5" s="16">
        <f t="shared" si="0"/>
        <v>46236188.960000001</v>
      </c>
      <c r="G5" s="16">
        <f t="shared" si="0"/>
        <v>3614321.2600000021</v>
      </c>
    </row>
    <row r="6" spans="1:7" x14ac:dyDescent="0.2">
      <c r="A6" s="17" t="s">
        <v>12</v>
      </c>
      <c r="B6" s="18">
        <v>10796664</v>
      </c>
      <c r="C6" s="18">
        <v>639269.43000000005</v>
      </c>
      <c r="D6" s="18">
        <v>11435933.43</v>
      </c>
      <c r="E6" s="18">
        <v>10793702.51</v>
      </c>
      <c r="F6" s="18">
        <v>10793702.51</v>
      </c>
      <c r="G6" s="18">
        <v>642230.91999999993</v>
      </c>
    </row>
    <row r="7" spans="1:7" x14ac:dyDescent="0.2">
      <c r="A7" s="17" t="s">
        <v>13</v>
      </c>
      <c r="B7" s="18">
        <v>0</v>
      </c>
      <c r="C7" s="18">
        <v>1435174.44</v>
      </c>
      <c r="D7" s="18">
        <v>1435174.44</v>
      </c>
      <c r="E7" s="18">
        <v>1419963.98</v>
      </c>
      <c r="F7" s="18">
        <v>1344399.34</v>
      </c>
      <c r="G7" s="18">
        <v>15210.459999999963</v>
      </c>
    </row>
    <row r="8" spans="1:7" x14ac:dyDescent="0.2">
      <c r="A8" s="17" t="s">
        <v>14</v>
      </c>
      <c r="B8" s="18">
        <v>14106596</v>
      </c>
      <c r="C8" s="18">
        <v>1595838.25</v>
      </c>
      <c r="D8" s="18">
        <v>15702434.25</v>
      </c>
      <c r="E8" s="18">
        <v>14282870.039999999</v>
      </c>
      <c r="F8" s="18">
        <v>14282870.039999999</v>
      </c>
      <c r="G8" s="18">
        <v>1419564.2100000009</v>
      </c>
    </row>
    <row r="9" spans="1:7" x14ac:dyDescent="0.2">
      <c r="A9" s="17" t="s">
        <v>15</v>
      </c>
      <c r="B9" s="18">
        <v>3592968</v>
      </c>
      <c r="C9" s="18">
        <v>297565.03000000003</v>
      </c>
      <c r="D9" s="18">
        <v>3890533.0300000003</v>
      </c>
      <c r="E9" s="18">
        <v>3601159.52</v>
      </c>
      <c r="F9" s="18">
        <v>3601159.52</v>
      </c>
      <c r="G9" s="18">
        <v>289373.51000000024</v>
      </c>
    </row>
    <row r="10" spans="1:7" x14ac:dyDescent="0.2">
      <c r="A10" s="17" t="s">
        <v>16</v>
      </c>
      <c r="B10" s="18">
        <v>15132300</v>
      </c>
      <c r="C10" s="18">
        <v>2228729.2999999998</v>
      </c>
      <c r="D10" s="18">
        <v>17361029.300000001</v>
      </c>
      <c r="E10" s="18">
        <v>16178701.6</v>
      </c>
      <c r="F10" s="18">
        <v>16178701.6</v>
      </c>
      <c r="G10" s="18">
        <v>1182327.7000000011</v>
      </c>
    </row>
    <row r="11" spans="1:7" x14ac:dyDescent="0.2">
      <c r="A11" s="17" t="s">
        <v>17</v>
      </c>
      <c r="B11" s="18">
        <v>3669380.86</v>
      </c>
      <c r="C11" s="18">
        <v>-3632106.13</v>
      </c>
      <c r="D11" s="18">
        <v>37274.729999999981</v>
      </c>
      <c r="E11" s="18">
        <v>0</v>
      </c>
      <c r="F11" s="18">
        <v>0</v>
      </c>
      <c r="G11" s="18">
        <v>37274.729999999981</v>
      </c>
    </row>
    <row r="12" spans="1:7" x14ac:dyDescent="0.2">
      <c r="A12" s="17" t="s">
        <v>18</v>
      </c>
      <c r="B12" s="18">
        <v>44309</v>
      </c>
      <c r="C12" s="18">
        <v>19386.68</v>
      </c>
      <c r="D12" s="18">
        <v>63695.68</v>
      </c>
      <c r="E12" s="18">
        <v>35355.949999999997</v>
      </c>
      <c r="F12" s="18">
        <v>35355.949999999997</v>
      </c>
      <c r="G12" s="18">
        <v>28339.730000000003</v>
      </c>
    </row>
    <row r="13" spans="1:7" x14ac:dyDescent="0.2">
      <c r="A13" s="15" t="s">
        <v>19</v>
      </c>
      <c r="B13" s="18">
        <f t="shared" ref="B13:G13" si="1">SUM(B14:B22)</f>
        <v>2516000</v>
      </c>
      <c r="C13" s="18">
        <f t="shared" si="1"/>
        <v>727570.84</v>
      </c>
      <c r="D13" s="18">
        <f t="shared" si="1"/>
        <v>3243570.84</v>
      </c>
      <c r="E13" s="18">
        <f t="shared" si="1"/>
        <v>1185857.25</v>
      </c>
      <c r="F13" s="18">
        <f t="shared" si="1"/>
        <v>1182345.4500000002</v>
      </c>
      <c r="G13" s="18">
        <f t="shared" si="1"/>
        <v>2057713.5899999999</v>
      </c>
    </row>
    <row r="14" spans="1:7" x14ac:dyDescent="0.2">
      <c r="A14" s="17" t="s">
        <v>20</v>
      </c>
      <c r="B14" s="18">
        <v>660000</v>
      </c>
      <c r="C14" s="18">
        <v>314472.73</v>
      </c>
      <c r="D14" s="18">
        <v>974472.73</v>
      </c>
      <c r="E14" s="18">
        <v>525775.04</v>
      </c>
      <c r="F14" s="18">
        <v>525775.04</v>
      </c>
      <c r="G14" s="18">
        <v>448697.68999999994</v>
      </c>
    </row>
    <row r="15" spans="1:7" x14ac:dyDescent="0.2">
      <c r="A15" s="17" t="s">
        <v>21</v>
      </c>
      <c r="B15" s="18">
        <v>90000</v>
      </c>
      <c r="C15" s="18">
        <v>74800</v>
      </c>
      <c r="D15" s="18">
        <v>164800</v>
      </c>
      <c r="E15" s="18">
        <v>92494.87</v>
      </c>
      <c r="F15" s="18">
        <v>88983.07</v>
      </c>
      <c r="G15" s="18">
        <v>72305.13</v>
      </c>
    </row>
    <row r="16" spans="1:7" x14ac:dyDescent="0.2">
      <c r="A16" s="17" t="s">
        <v>22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">
      <c r="A17" s="17" t="s">
        <v>23</v>
      </c>
      <c r="B17" s="18">
        <v>570000</v>
      </c>
      <c r="C17" s="18">
        <v>209828.09</v>
      </c>
      <c r="D17" s="18">
        <v>779828.09</v>
      </c>
      <c r="E17" s="18">
        <v>89517.39</v>
      </c>
      <c r="F17" s="18">
        <v>89517.39</v>
      </c>
      <c r="G17" s="18">
        <v>690310.7</v>
      </c>
    </row>
    <row r="18" spans="1:7" x14ac:dyDescent="0.2">
      <c r="A18" s="17" t="s">
        <v>24</v>
      </c>
      <c r="B18" s="18">
        <v>67500</v>
      </c>
      <c r="C18" s="18">
        <v>-12984.08</v>
      </c>
      <c r="D18" s="18">
        <v>54515.92</v>
      </c>
      <c r="E18" s="18">
        <v>12291.72</v>
      </c>
      <c r="F18" s="18">
        <v>12291.72</v>
      </c>
      <c r="G18" s="18">
        <v>42224.2</v>
      </c>
    </row>
    <row r="19" spans="1:7" x14ac:dyDescent="0.2">
      <c r="A19" s="17" t="s">
        <v>25</v>
      </c>
      <c r="B19" s="19">
        <v>552000</v>
      </c>
      <c r="C19" s="19">
        <v>80484.08</v>
      </c>
      <c r="D19" s="19">
        <v>632484.07999999996</v>
      </c>
      <c r="E19" s="19">
        <v>370617</v>
      </c>
      <c r="F19" s="19">
        <v>370617</v>
      </c>
      <c r="G19" s="19">
        <v>261867.07999999996</v>
      </c>
    </row>
    <row r="20" spans="1:7" x14ac:dyDescent="0.2">
      <c r="A20" s="17" t="s">
        <v>26</v>
      </c>
      <c r="B20" s="19">
        <v>256500</v>
      </c>
      <c r="C20" s="19">
        <v>13734.4</v>
      </c>
      <c r="D20" s="19">
        <v>270234.40000000002</v>
      </c>
      <c r="E20" s="19">
        <v>38280</v>
      </c>
      <c r="F20" s="19">
        <v>38280</v>
      </c>
      <c r="G20" s="19">
        <v>231954.40000000002</v>
      </c>
    </row>
    <row r="21" spans="1:7" x14ac:dyDescent="0.2">
      <c r="A21" s="17" t="s">
        <v>27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">
      <c r="A22" s="17" t="s">
        <v>28</v>
      </c>
      <c r="B22" s="19">
        <v>320000</v>
      </c>
      <c r="C22" s="19">
        <v>47235.62</v>
      </c>
      <c r="D22" s="19">
        <v>367235.62</v>
      </c>
      <c r="E22" s="19">
        <v>56881.23</v>
      </c>
      <c r="F22" s="19">
        <v>56881.23</v>
      </c>
      <c r="G22" s="19">
        <v>310354.39</v>
      </c>
    </row>
    <row r="23" spans="1:7" x14ac:dyDescent="0.2">
      <c r="A23" s="15" t="s">
        <v>29</v>
      </c>
      <c r="B23" s="18">
        <f>SUM(B24:B32)</f>
        <v>11264751.16</v>
      </c>
      <c r="C23" s="18">
        <f t="shared" ref="C23:G23" si="2">SUM(C24:C32)</f>
        <v>30153603.16</v>
      </c>
      <c r="D23" s="18">
        <f t="shared" si="2"/>
        <v>41418354.319999993</v>
      </c>
      <c r="E23" s="18">
        <f t="shared" si="2"/>
        <v>33248930.060000002</v>
      </c>
      <c r="F23" s="18">
        <f t="shared" si="2"/>
        <v>30618188.519999996</v>
      </c>
      <c r="G23" s="18">
        <f t="shared" si="2"/>
        <v>8169424.2599999988</v>
      </c>
    </row>
    <row r="24" spans="1:7" x14ac:dyDescent="0.2">
      <c r="A24" s="17" t="s">
        <v>30</v>
      </c>
      <c r="B24" s="18">
        <v>410000</v>
      </c>
      <c r="C24" s="18">
        <v>-13840</v>
      </c>
      <c r="D24" s="18">
        <v>396160</v>
      </c>
      <c r="E24" s="18">
        <v>276358.93</v>
      </c>
      <c r="F24" s="18">
        <v>157520.46</v>
      </c>
      <c r="G24" s="18">
        <v>119801.07</v>
      </c>
    </row>
    <row r="25" spans="1:7" x14ac:dyDescent="0.2">
      <c r="A25" s="17" t="s">
        <v>31</v>
      </c>
      <c r="B25" s="18">
        <v>2242727.27</v>
      </c>
      <c r="C25" s="18">
        <v>866800</v>
      </c>
      <c r="D25" s="18">
        <v>3109527.27</v>
      </c>
      <c r="E25" s="18">
        <v>2496345</v>
      </c>
      <c r="F25" s="18">
        <v>2496345</v>
      </c>
      <c r="G25" s="18">
        <v>613182.27</v>
      </c>
    </row>
    <row r="26" spans="1:7" x14ac:dyDescent="0.2">
      <c r="A26" s="17" t="s">
        <v>32</v>
      </c>
      <c r="B26" s="18">
        <v>1070000</v>
      </c>
      <c r="C26" s="18">
        <v>21983511.280000001</v>
      </c>
      <c r="D26" s="18">
        <v>23053511.280000001</v>
      </c>
      <c r="E26" s="18">
        <v>21907995.760000002</v>
      </c>
      <c r="F26" s="18">
        <v>21904504.16</v>
      </c>
      <c r="G26" s="18">
        <v>1145515.5199999996</v>
      </c>
    </row>
    <row r="27" spans="1:7" x14ac:dyDescent="0.2">
      <c r="A27" s="17" t="s">
        <v>33</v>
      </c>
      <c r="B27" s="18">
        <v>80000</v>
      </c>
      <c r="C27" s="18">
        <v>-10296.17</v>
      </c>
      <c r="D27" s="18">
        <v>69703.83</v>
      </c>
      <c r="E27" s="18">
        <v>65870.490000000005</v>
      </c>
      <c r="F27" s="18">
        <v>65870.490000000005</v>
      </c>
      <c r="G27" s="18">
        <v>3833.3399999999965</v>
      </c>
    </row>
    <row r="28" spans="1:7" x14ac:dyDescent="0.2">
      <c r="A28" s="17" t="s">
        <v>34</v>
      </c>
      <c r="B28" s="18">
        <v>2360000</v>
      </c>
      <c r="C28" s="18">
        <v>5442795.8499999996</v>
      </c>
      <c r="D28" s="18">
        <v>7802795.8499999996</v>
      </c>
      <c r="E28" s="18">
        <v>4019840.48</v>
      </c>
      <c r="F28" s="18">
        <v>2304025.23</v>
      </c>
      <c r="G28" s="18">
        <v>3782955.3699999996</v>
      </c>
    </row>
    <row r="29" spans="1:7" x14ac:dyDescent="0.2">
      <c r="A29" s="17" t="s">
        <v>35</v>
      </c>
      <c r="B29" s="18">
        <v>2667272.73</v>
      </c>
      <c r="C29" s="18">
        <v>690000</v>
      </c>
      <c r="D29" s="18">
        <v>3357272.73</v>
      </c>
      <c r="E29" s="18">
        <v>1781123.77</v>
      </c>
      <c r="F29" s="18">
        <v>999346.4</v>
      </c>
      <c r="G29" s="18">
        <v>1576148.96</v>
      </c>
    </row>
    <row r="30" spans="1:7" x14ac:dyDescent="0.2">
      <c r="A30" s="17" t="s">
        <v>36</v>
      </c>
      <c r="B30" s="18">
        <v>250000</v>
      </c>
      <c r="C30" s="18">
        <v>0</v>
      </c>
      <c r="D30" s="18">
        <v>250000</v>
      </c>
      <c r="E30" s="18">
        <v>99899.03</v>
      </c>
      <c r="F30" s="18">
        <v>98901.02</v>
      </c>
      <c r="G30" s="18">
        <v>150100.97</v>
      </c>
    </row>
    <row r="31" spans="1:7" x14ac:dyDescent="0.2">
      <c r="A31" s="17" t="s">
        <v>37</v>
      </c>
      <c r="B31" s="18">
        <v>900000</v>
      </c>
      <c r="C31" s="18">
        <v>1083840.47</v>
      </c>
      <c r="D31" s="18">
        <v>1983840.47</v>
      </c>
      <c r="E31" s="18">
        <v>1393772</v>
      </c>
      <c r="F31" s="18">
        <v>1387090.08</v>
      </c>
      <c r="G31" s="18">
        <v>590068.47</v>
      </c>
    </row>
    <row r="32" spans="1:7" x14ac:dyDescent="0.2">
      <c r="A32" s="17" t="s">
        <v>38</v>
      </c>
      <c r="B32" s="18">
        <v>1284751.1599999999</v>
      </c>
      <c r="C32" s="18">
        <v>110791.73</v>
      </c>
      <c r="D32" s="18">
        <v>1395542.89</v>
      </c>
      <c r="E32" s="18">
        <v>1207724.6000000001</v>
      </c>
      <c r="F32" s="18">
        <v>1204585.68</v>
      </c>
      <c r="G32" s="18">
        <v>187818.2899999998</v>
      </c>
    </row>
    <row r="33" spans="1:7" x14ac:dyDescent="0.2">
      <c r="A33" s="15" t="s">
        <v>39</v>
      </c>
      <c r="B33" s="18">
        <f>SUM(B34:B42)</f>
        <v>0</v>
      </c>
      <c r="C33" s="18">
        <f t="shared" ref="C33:G33" si="3">SUM(C34:C42)</f>
        <v>7119.25</v>
      </c>
      <c r="D33" s="18">
        <f t="shared" si="3"/>
        <v>7119.25</v>
      </c>
      <c r="E33" s="18">
        <f t="shared" si="3"/>
        <v>7119.25</v>
      </c>
      <c r="F33" s="18">
        <f t="shared" si="3"/>
        <v>7119.25</v>
      </c>
      <c r="G33" s="18">
        <f t="shared" si="3"/>
        <v>0</v>
      </c>
    </row>
    <row r="34" spans="1:7" x14ac:dyDescent="0.2">
      <c r="A34" s="17" t="s">
        <v>40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x14ac:dyDescent="0.2">
      <c r="A35" s="17" t="s">
        <v>41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">
      <c r="A36" s="17" t="s">
        <v>42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">
      <c r="A37" s="17" t="s">
        <v>43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17" t="s">
        <v>44</v>
      </c>
      <c r="B38" s="18">
        <v>0</v>
      </c>
      <c r="C38" s="18">
        <v>7119.25</v>
      </c>
      <c r="D38" s="18">
        <v>7119.25</v>
      </c>
      <c r="E38" s="18">
        <v>7119.25</v>
      </c>
      <c r="F38" s="18">
        <v>7119.25</v>
      </c>
      <c r="G38" s="18">
        <v>0</v>
      </c>
    </row>
    <row r="39" spans="1:7" x14ac:dyDescent="0.2">
      <c r="A39" s="17" t="s">
        <v>45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x14ac:dyDescent="0.2">
      <c r="A40" s="17" t="s">
        <v>46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x14ac:dyDescent="0.2">
      <c r="A41" s="17" t="s">
        <v>47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</row>
    <row r="42" spans="1:7" x14ac:dyDescent="0.2">
      <c r="A42" s="17" t="s">
        <v>48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</row>
    <row r="43" spans="1:7" x14ac:dyDescent="0.2">
      <c r="A43" s="15" t="s">
        <v>49</v>
      </c>
      <c r="B43" s="18">
        <f>SUM(B44:B52)</f>
        <v>4799890.1899999995</v>
      </c>
      <c r="C43" s="18">
        <f t="shared" ref="C43:G43" si="4">SUM(C44:C52)</f>
        <v>7847999.0800000001</v>
      </c>
      <c r="D43" s="18">
        <f t="shared" si="4"/>
        <v>12647889.27</v>
      </c>
      <c r="E43" s="18">
        <f t="shared" si="4"/>
        <v>2118824.2800000003</v>
      </c>
      <c r="F43" s="18">
        <f t="shared" si="4"/>
        <v>2010024.27</v>
      </c>
      <c r="G43" s="18">
        <f t="shared" si="4"/>
        <v>10529064.99</v>
      </c>
    </row>
    <row r="44" spans="1:7" x14ac:dyDescent="0.2">
      <c r="A44" s="17" t="s">
        <v>50</v>
      </c>
      <c r="B44" s="18">
        <v>3967190.19</v>
      </c>
      <c r="C44" s="18">
        <v>-1702383.05</v>
      </c>
      <c r="D44" s="18">
        <v>2264807.1399999997</v>
      </c>
      <c r="E44" s="18">
        <v>1229211.28</v>
      </c>
      <c r="F44" s="18">
        <v>1229211.27</v>
      </c>
      <c r="G44" s="18">
        <v>1035595.8599999996</v>
      </c>
    </row>
    <row r="45" spans="1:7" x14ac:dyDescent="0.2">
      <c r="A45" s="17" t="s">
        <v>51</v>
      </c>
      <c r="B45" s="18">
        <v>193900</v>
      </c>
      <c r="C45" s="18">
        <v>-55350.93</v>
      </c>
      <c r="D45" s="18">
        <v>138549.07</v>
      </c>
      <c r="E45" s="18">
        <v>32775</v>
      </c>
      <c r="F45" s="18">
        <v>32775</v>
      </c>
      <c r="G45" s="18">
        <v>105774.07</v>
      </c>
    </row>
    <row r="46" spans="1:7" x14ac:dyDescent="0.2">
      <c r="A46" s="17" t="s">
        <v>52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</row>
    <row r="47" spans="1:7" x14ac:dyDescent="0.2">
      <c r="A47" s="17" t="s">
        <v>53</v>
      </c>
      <c r="B47" s="18">
        <v>0</v>
      </c>
      <c r="C47" s="18">
        <v>1737428.98</v>
      </c>
      <c r="D47" s="18">
        <v>1737428.98</v>
      </c>
      <c r="E47" s="18">
        <v>669368</v>
      </c>
      <c r="F47" s="18">
        <v>669368</v>
      </c>
      <c r="G47" s="18">
        <v>1068060.98</v>
      </c>
    </row>
    <row r="48" spans="1:7" x14ac:dyDescent="0.2">
      <c r="A48" s="17" t="s">
        <v>54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</row>
    <row r="49" spans="1:7" x14ac:dyDescent="0.2">
      <c r="A49" s="17" t="s">
        <v>55</v>
      </c>
      <c r="B49" s="18">
        <v>302800</v>
      </c>
      <c r="C49" s="18">
        <v>8204304.0800000001</v>
      </c>
      <c r="D49" s="18">
        <v>8507104.0800000001</v>
      </c>
      <c r="E49" s="18">
        <v>187470</v>
      </c>
      <c r="F49" s="18">
        <v>78670</v>
      </c>
      <c r="G49" s="18">
        <v>8319634.0800000001</v>
      </c>
    </row>
    <row r="50" spans="1:7" x14ac:dyDescent="0.2">
      <c r="A50" s="17" t="s">
        <v>56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</row>
    <row r="51" spans="1:7" x14ac:dyDescent="0.2">
      <c r="A51" s="17" t="s">
        <v>57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</row>
    <row r="52" spans="1:7" x14ac:dyDescent="0.2">
      <c r="A52" s="17" t="s">
        <v>58</v>
      </c>
      <c r="B52" s="18">
        <v>336000</v>
      </c>
      <c r="C52" s="18">
        <v>-336000</v>
      </c>
      <c r="D52" s="18">
        <v>0</v>
      </c>
      <c r="E52" s="18">
        <v>0</v>
      </c>
      <c r="F52" s="18">
        <v>0</v>
      </c>
      <c r="G52" s="18">
        <v>0</v>
      </c>
    </row>
    <row r="53" spans="1:7" x14ac:dyDescent="0.2">
      <c r="A53" s="15" t="s">
        <v>59</v>
      </c>
      <c r="B53" s="18">
        <f>SUM(B54:B56)</f>
        <v>0</v>
      </c>
      <c r="C53" s="18">
        <f t="shared" ref="C53:G53" si="5">SUM(C54:C56)</f>
        <v>0</v>
      </c>
      <c r="D53" s="18">
        <f t="shared" si="5"/>
        <v>0</v>
      </c>
      <c r="E53" s="18">
        <f t="shared" si="5"/>
        <v>0</v>
      </c>
      <c r="F53" s="18">
        <f t="shared" si="5"/>
        <v>0</v>
      </c>
      <c r="G53" s="18">
        <f t="shared" si="5"/>
        <v>0</v>
      </c>
    </row>
    <row r="54" spans="1:7" x14ac:dyDescent="0.2">
      <c r="A54" s="17" t="s">
        <v>60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</row>
    <row r="55" spans="1:7" x14ac:dyDescent="0.2">
      <c r="A55" s="17" t="s">
        <v>61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</row>
    <row r="56" spans="1:7" x14ac:dyDescent="0.2">
      <c r="A56" s="17" t="s">
        <v>62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</row>
    <row r="57" spans="1:7" x14ac:dyDescent="0.2">
      <c r="A57" s="15" t="s">
        <v>63</v>
      </c>
      <c r="B57" s="18">
        <f>SUM(B58:B64)</f>
        <v>0</v>
      </c>
      <c r="C57" s="18">
        <f t="shared" ref="C57:G57" si="6">SUM(C58:C64)</f>
        <v>0</v>
      </c>
      <c r="D57" s="18">
        <f t="shared" si="6"/>
        <v>0</v>
      </c>
      <c r="E57" s="18">
        <f t="shared" si="6"/>
        <v>0</v>
      </c>
      <c r="F57" s="18">
        <f t="shared" si="6"/>
        <v>0</v>
      </c>
      <c r="G57" s="18">
        <f t="shared" si="6"/>
        <v>0</v>
      </c>
    </row>
    <row r="58" spans="1:7" x14ac:dyDescent="0.2">
      <c r="A58" s="17" t="s">
        <v>64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</row>
    <row r="59" spans="1:7" x14ac:dyDescent="0.2">
      <c r="A59" s="17" t="s">
        <v>65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</row>
    <row r="60" spans="1:7" x14ac:dyDescent="0.2">
      <c r="A60" s="17" t="s">
        <v>66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</row>
    <row r="61" spans="1:7" x14ac:dyDescent="0.2">
      <c r="A61" s="17" t="s">
        <v>67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</row>
    <row r="62" spans="1:7" x14ac:dyDescent="0.2">
      <c r="A62" s="17" t="s">
        <v>68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</row>
    <row r="63" spans="1:7" x14ac:dyDescent="0.2">
      <c r="A63" s="17" t="s">
        <v>69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  <row r="64" spans="1:7" x14ac:dyDescent="0.2">
      <c r="A64" s="17" t="s">
        <v>70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</row>
    <row r="65" spans="1:7" x14ac:dyDescent="0.2">
      <c r="A65" s="15" t="s">
        <v>71</v>
      </c>
      <c r="B65" s="18">
        <f>SUM(B66:B68)</f>
        <v>0</v>
      </c>
      <c r="C65" s="18">
        <f t="shared" ref="C65:G65" si="7">SUM(C66:C68)</f>
        <v>0</v>
      </c>
      <c r="D65" s="18">
        <f t="shared" si="7"/>
        <v>0</v>
      </c>
      <c r="E65" s="18">
        <f t="shared" si="7"/>
        <v>0</v>
      </c>
      <c r="F65" s="18">
        <f t="shared" si="7"/>
        <v>0</v>
      </c>
      <c r="G65" s="18">
        <f t="shared" si="7"/>
        <v>0</v>
      </c>
    </row>
    <row r="66" spans="1:7" x14ac:dyDescent="0.2">
      <c r="A66" s="17" t="s">
        <v>72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</row>
    <row r="67" spans="1:7" x14ac:dyDescent="0.2">
      <c r="A67" s="17" t="s">
        <v>73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</row>
    <row r="68" spans="1:7" x14ac:dyDescent="0.2">
      <c r="A68" s="17" t="s">
        <v>74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</row>
    <row r="69" spans="1:7" x14ac:dyDescent="0.2">
      <c r="A69" s="15" t="s">
        <v>75</v>
      </c>
      <c r="B69" s="18">
        <f>SUM(B70:B76)</f>
        <v>0</v>
      </c>
      <c r="C69" s="18">
        <f>SUM(C70:C76)</f>
        <v>0</v>
      </c>
      <c r="D69" s="18">
        <f t="shared" ref="D69:G69" si="8">SUM(D70:D76)</f>
        <v>0</v>
      </c>
      <c r="E69" s="18">
        <f t="shared" si="8"/>
        <v>0</v>
      </c>
      <c r="F69" s="18">
        <f t="shared" si="8"/>
        <v>0</v>
      </c>
      <c r="G69" s="18">
        <f t="shared" si="8"/>
        <v>0</v>
      </c>
    </row>
    <row r="70" spans="1:7" x14ac:dyDescent="0.2">
      <c r="A70" s="17" t="s">
        <v>76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</row>
    <row r="71" spans="1:7" x14ac:dyDescent="0.2">
      <c r="A71" s="17" t="s">
        <v>77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</row>
    <row r="72" spans="1:7" x14ac:dyDescent="0.2">
      <c r="A72" s="17" t="s">
        <v>78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</row>
    <row r="73" spans="1:7" x14ac:dyDescent="0.2">
      <c r="A73" s="17" t="s">
        <v>79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</row>
    <row r="74" spans="1:7" x14ac:dyDescent="0.2">
      <c r="A74" s="17" t="s">
        <v>80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</row>
    <row r="75" spans="1:7" x14ac:dyDescent="0.2">
      <c r="A75" s="17" t="s">
        <v>81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</row>
    <row r="76" spans="1:7" x14ac:dyDescent="0.2">
      <c r="A76" s="20" t="s">
        <v>82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</row>
    <row r="77" spans="1:7" x14ac:dyDescent="0.2">
      <c r="A77" s="22" t="s">
        <v>83</v>
      </c>
      <c r="B77" s="23">
        <f t="shared" ref="B77:G77" si="9">B5+B13+B23+B33+B43+B53+B57+B65+B69</f>
        <v>65922859.209999993</v>
      </c>
      <c r="C77" s="23">
        <f t="shared" si="9"/>
        <v>41320149.329999998</v>
      </c>
      <c r="D77" s="23">
        <f t="shared" si="9"/>
        <v>107243008.53999999</v>
      </c>
      <c r="E77" s="23">
        <f t="shared" si="9"/>
        <v>82872484.439999998</v>
      </c>
      <c r="F77" s="23">
        <f t="shared" si="9"/>
        <v>80053866.450000003</v>
      </c>
      <c r="G77" s="23">
        <f t="shared" si="9"/>
        <v>24370524.100000001</v>
      </c>
    </row>
    <row r="79" spans="1:7" x14ac:dyDescent="0.2">
      <c r="A79" t="s">
        <v>84</v>
      </c>
    </row>
    <row r="84" spans="1:7" x14ac:dyDescent="0.2">
      <c r="A84" s="24"/>
    </row>
    <row r="85" spans="1:7" x14ac:dyDescent="0.2">
      <c r="A85" s="25" t="s">
        <v>85</v>
      </c>
      <c r="E85" s="26" t="s">
        <v>86</v>
      </c>
      <c r="F85" s="26"/>
      <c r="G85" s="26"/>
    </row>
    <row r="86" spans="1:7" x14ac:dyDescent="0.2">
      <c r="A86" s="25" t="s">
        <v>87</v>
      </c>
      <c r="E86" s="27" t="s">
        <v>88</v>
      </c>
      <c r="F86" s="27"/>
      <c r="G86" s="27"/>
    </row>
  </sheetData>
  <sheetProtection formatCells="0" formatColumns="0" formatRows="0" autoFilter="0"/>
  <mergeCells count="4">
    <mergeCell ref="A1:G1"/>
    <mergeCell ref="G2:G3"/>
    <mergeCell ref="E85:G85"/>
    <mergeCell ref="E86:G8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2025-02-11T01:06:05Z</dcterms:created>
  <dcterms:modified xsi:type="dcterms:W3CDTF">2025-02-11T01:06:22Z</dcterms:modified>
</cp:coreProperties>
</file>