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 AGE\Desktop\SIRET\SIRET 2DO TRIMESTRE\"/>
    </mc:Choice>
  </mc:AlternateContent>
  <xr:revisionPtr revIDLastSave="0" documentId="8_{9DC51E44-6639-4840-A8A8-3C65AC9338E5}" xr6:coauthVersionLast="47" xr6:coauthVersionMax="47" xr10:uidLastSave="{00000000-0000-0000-0000-000000000000}"/>
  <bookViews>
    <workbookView xWindow="-108" yWindow="-108" windowWidth="23256" windowHeight="13896" xr2:uid="{DDD976B3-2CC8-4F19-94A8-4A620E642DA0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G76" i="1" s="1"/>
  <c r="G75" i="1"/>
  <c r="D75" i="1"/>
  <c r="G74" i="1"/>
  <c r="D74" i="1"/>
  <c r="G73" i="1"/>
  <c r="D73" i="1"/>
  <c r="G72" i="1"/>
  <c r="D72" i="1"/>
  <c r="G71" i="1"/>
  <c r="D71" i="1"/>
  <c r="G70" i="1"/>
  <c r="D70" i="1"/>
  <c r="F69" i="1"/>
  <c r="E69" i="1"/>
  <c r="C69" i="1"/>
  <c r="B69" i="1"/>
  <c r="D69" i="1" s="1"/>
  <c r="G69" i="1" s="1"/>
  <c r="G68" i="1"/>
  <c r="D68" i="1"/>
  <c r="D67" i="1"/>
  <c r="G67" i="1" s="1"/>
  <c r="G66" i="1"/>
  <c r="D66" i="1"/>
  <c r="F65" i="1"/>
  <c r="E65" i="1"/>
  <c r="C65" i="1"/>
  <c r="B65" i="1"/>
  <c r="D65" i="1" s="1"/>
  <c r="G65" i="1" s="1"/>
  <c r="G64" i="1"/>
  <c r="D64" i="1"/>
  <c r="D63" i="1"/>
  <c r="G63" i="1" s="1"/>
  <c r="G62" i="1"/>
  <c r="D62" i="1"/>
  <c r="D61" i="1"/>
  <c r="G61" i="1" s="1"/>
  <c r="G60" i="1"/>
  <c r="D60" i="1"/>
  <c r="D59" i="1"/>
  <c r="G59" i="1" s="1"/>
  <c r="G58" i="1"/>
  <c r="D58" i="1"/>
  <c r="F57" i="1"/>
  <c r="E57" i="1"/>
  <c r="C57" i="1"/>
  <c r="B57" i="1"/>
  <c r="D57" i="1" s="1"/>
  <c r="G57" i="1" s="1"/>
  <c r="G56" i="1"/>
  <c r="D56" i="1"/>
  <c r="D55" i="1"/>
  <c r="G55" i="1" s="1"/>
  <c r="G54" i="1"/>
  <c r="D54" i="1"/>
  <c r="F53" i="1"/>
  <c r="E53" i="1"/>
  <c r="C53" i="1"/>
  <c r="B53" i="1"/>
  <c r="D53" i="1" s="1"/>
  <c r="G53" i="1" s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F43" i="1"/>
  <c r="E43" i="1"/>
  <c r="C43" i="1"/>
  <c r="B43" i="1"/>
  <c r="D43" i="1" s="1"/>
  <c r="G43" i="1" s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F33" i="1"/>
  <c r="E33" i="1"/>
  <c r="C33" i="1"/>
  <c r="B33" i="1"/>
  <c r="D33" i="1" s="1"/>
  <c r="G33" i="1" s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F23" i="1"/>
  <c r="E23" i="1"/>
  <c r="C23" i="1"/>
  <c r="B23" i="1"/>
  <c r="D23" i="1" s="1"/>
  <c r="G23" i="1" s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F13" i="1"/>
  <c r="E13" i="1"/>
  <c r="C13" i="1"/>
  <c r="B13" i="1"/>
  <c r="D13" i="1" s="1"/>
  <c r="G13" i="1" s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F5" i="1"/>
  <c r="F77" i="1" s="1"/>
  <c r="E5" i="1"/>
  <c r="E77" i="1" s="1"/>
  <c r="C5" i="1"/>
  <c r="C77" i="1" s="1"/>
  <c r="B5" i="1"/>
  <c r="B77" i="1" s="1"/>
  <c r="D5" i="1" l="1"/>
  <c r="D77" i="1" l="1"/>
  <c r="G5" i="1"/>
  <c r="G77" i="1" s="1"/>
</calcChain>
</file>

<file path=xl/sharedStrings.xml><?xml version="1.0" encoding="utf-8"?>
<sst xmlns="http://schemas.openxmlformats.org/spreadsheetml/2006/main" count="85" uniqueCount="85">
  <si>
    <t>Archivo General del Estado
Estado Analítico del Ejercicio del Presupuesto de Egresos
Clasificación por Objeto del Gasto (Capítulo y Concepto)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</si>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</sst>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B6628DAC-77AE-46D6-961F-1B2FA18AD2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FC01B-92B0-45A7-9C45-A9F7D11ECEBC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62.85546875" style="3" customWidth="1"/>
    <col min="2" max="2" width="18.28515625" style="3" customWidth="1"/>
    <col min="3" max="3" width="19.85546875" style="3" customWidth="1"/>
    <col min="4" max="7" width="18.285156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47342217.859999999</v>
      </c>
      <c r="C5" s="16">
        <f>SUM(C6:C12)</f>
        <v>1634411.43</v>
      </c>
      <c r="D5" s="16">
        <f>B5+C5</f>
        <v>48976629.289999999</v>
      </c>
      <c r="E5" s="16">
        <f>SUM(E6:E12)</f>
        <v>19476481.830000002</v>
      </c>
      <c r="F5" s="16">
        <f>SUM(F6:F12)</f>
        <v>19400917.190000001</v>
      </c>
      <c r="G5" s="16">
        <f>D5-E5</f>
        <v>29500147.459999997</v>
      </c>
    </row>
    <row r="6" spans="1:8" x14ac:dyDescent="0.2">
      <c r="A6" s="17" t="s">
        <v>12</v>
      </c>
      <c r="B6" s="18">
        <v>10796664</v>
      </c>
      <c r="C6" s="18">
        <v>817563.88</v>
      </c>
      <c r="D6" s="18">
        <f t="shared" ref="D6:D69" si="0">B6+C6</f>
        <v>11614227.880000001</v>
      </c>
      <c r="E6" s="18">
        <v>5246431.46</v>
      </c>
      <c r="F6" s="18">
        <v>5246431.46</v>
      </c>
      <c r="G6" s="18">
        <f t="shared" ref="G6:G69" si="1">D6-E6</f>
        <v>6367796.4200000009</v>
      </c>
      <c r="H6" s="19">
        <v>1100</v>
      </c>
    </row>
    <row r="7" spans="1:8" x14ac:dyDescent="0.2">
      <c r="A7" s="17" t="s">
        <v>13</v>
      </c>
      <c r="B7" s="18">
        <v>0</v>
      </c>
      <c r="C7" s="18">
        <v>994594.06</v>
      </c>
      <c r="D7" s="18">
        <f t="shared" si="0"/>
        <v>994594.06</v>
      </c>
      <c r="E7" s="18">
        <v>513188.3</v>
      </c>
      <c r="F7" s="18">
        <v>437623.66</v>
      </c>
      <c r="G7" s="18">
        <f t="shared" si="1"/>
        <v>481405.76000000007</v>
      </c>
      <c r="H7" s="19">
        <v>1200</v>
      </c>
    </row>
    <row r="8" spans="1:8" x14ac:dyDescent="0.2">
      <c r="A8" s="17" t="s">
        <v>14</v>
      </c>
      <c r="B8" s="18">
        <v>14106596</v>
      </c>
      <c r="C8" s="18">
        <v>1473018.12</v>
      </c>
      <c r="D8" s="18">
        <f t="shared" si="0"/>
        <v>15579614.120000001</v>
      </c>
      <c r="E8" s="18">
        <v>4337769.7300000004</v>
      </c>
      <c r="F8" s="18">
        <v>4337769.7300000004</v>
      </c>
      <c r="G8" s="18">
        <f t="shared" si="1"/>
        <v>11241844.390000001</v>
      </c>
      <c r="H8" s="19">
        <v>1300</v>
      </c>
    </row>
    <row r="9" spans="1:8" x14ac:dyDescent="0.2">
      <c r="A9" s="17" t="s">
        <v>15</v>
      </c>
      <c r="B9" s="18">
        <v>3592968</v>
      </c>
      <c r="C9" s="18">
        <v>308619.71000000002</v>
      </c>
      <c r="D9" s="18">
        <f t="shared" si="0"/>
        <v>3901587.71</v>
      </c>
      <c r="E9" s="18">
        <v>1759406.45</v>
      </c>
      <c r="F9" s="18">
        <v>1759406.45</v>
      </c>
      <c r="G9" s="18">
        <f t="shared" si="1"/>
        <v>2142181.2599999998</v>
      </c>
      <c r="H9" s="19">
        <v>1400</v>
      </c>
    </row>
    <row r="10" spans="1:8" x14ac:dyDescent="0.2">
      <c r="A10" s="17" t="s">
        <v>16</v>
      </c>
      <c r="B10" s="18">
        <v>15132300</v>
      </c>
      <c r="C10" s="18">
        <v>1671335.11</v>
      </c>
      <c r="D10" s="18">
        <f t="shared" si="0"/>
        <v>16803635.109999999</v>
      </c>
      <c r="E10" s="18">
        <v>7608015.29</v>
      </c>
      <c r="F10" s="18">
        <v>7608015.29</v>
      </c>
      <c r="G10" s="18">
        <f t="shared" si="1"/>
        <v>9195619.8200000003</v>
      </c>
      <c r="H10" s="19">
        <v>1500</v>
      </c>
    </row>
    <row r="11" spans="1:8" x14ac:dyDescent="0.2">
      <c r="A11" s="17" t="s">
        <v>17</v>
      </c>
      <c r="B11" s="18">
        <v>3669380.86</v>
      </c>
      <c r="C11" s="18">
        <v>-3632106.13</v>
      </c>
      <c r="D11" s="18">
        <f t="shared" si="0"/>
        <v>37274.729999999981</v>
      </c>
      <c r="E11" s="18">
        <v>0</v>
      </c>
      <c r="F11" s="18">
        <v>0</v>
      </c>
      <c r="G11" s="18">
        <f t="shared" si="1"/>
        <v>37274.729999999981</v>
      </c>
      <c r="H11" s="19">
        <v>1600</v>
      </c>
    </row>
    <row r="12" spans="1:8" x14ac:dyDescent="0.2">
      <c r="A12" s="17" t="s">
        <v>18</v>
      </c>
      <c r="B12" s="18">
        <v>44309</v>
      </c>
      <c r="C12" s="18">
        <v>1386.68</v>
      </c>
      <c r="D12" s="18">
        <f t="shared" si="0"/>
        <v>45695.68</v>
      </c>
      <c r="E12" s="18">
        <v>11670.6</v>
      </c>
      <c r="F12" s="18">
        <v>11670.6</v>
      </c>
      <c r="G12" s="18">
        <f t="shared" si="1"/>
        <v>34025.08</v>
      </c>
      <c r="H12" s="19">
        <v>1700</v>
      </c>
    </row>
    <row r="13" spans="1:8" x14ac:dyDescent="0.2">
      <c r="A13" s="15" t="s">
        <v>19</v>
      </c>
      <c r="B13" s="20">
        <f>SUM(B14:B22)</f>
        <v>2516000</v>
      </c>
      <c r="C13" s="20">
        <f>SUM(C14:C22)</f>
        <v>1804772.2699999998</v>
      </c>
      <c r="D13" s="20">
        <f t="shared" si="0"/>
        <v>4320772.2699999996</v>
      </c>
      <c r="E13" s="20">
        <f>SUM(E14:E22)</f>
        <v>276638.03999999998</v>
      </c>
      <c r="F13" s="20">
        <f>SUM(F14:F22)</f>
        <v>33244.93</v>
      </c>
      <c r="G13" s="20">
        <f t="shared" si="1"/>
        <v>4044134.2299999995</v>
      </c>
      <c r="H13" s="21">
        <v>0</v>
      </c>
    </row>
    <row r="14" spans="1:8" x14ac:dyDescent="0.2">
      <c r="A14" s="17" t="s">
        <v>20</v>
      </c>
      <c r="B14" s="18">
        <v>660000</v>
      </c>
      <c r="C14" s="18">
        <v>346821.2</v>
      </c>
      <c r="D14" s="18">
        <f t="shared" si="0"/>
        <v>1006821.2</v>
      </c>
      <c r="E14" s="18">
        <v>211802.11</v>
      </c>
      <c r="F14" s="18">
        <v>0</v>
      </c>
      <c r="G14" s="18">
        <f t="shared" si="1"/>
        <v>795019.09</v>
      </c>
      <c r="H14" s="19">
        <v>2100</v>
      </c>
    </row>
    <row r="15" spans="1:8" x14ac:dyDescent="0.2">
      <c r="A15" s="17" t="s">
        <v>21</v>
      </c>
      <c r="B15" s="18">
        <v>90000</v>
      </c>
      <c r="C15" s="18">
        <v>-25200</v>
      </c>
      <c r="D15" s="18">
        <f t="shared" si="0"/>
        <v>64800</v>
      </c>
      <c r="E15" s="18">
        <v>0</v>
      </c>
      <c r="F15" s="18">
        <v>0</v>
      </c>
      <c r="G15" s="18">
        <f t="shared" si="1"/>
        <v>64800</v>
      </c>
      <c r="H15" s="19">
        <v>2200</v>
      </c>
    </row>
    <row r="16" spans="1:8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  <c r="H16" s="19">
        <v>2300</v>
      </c>
    </row>
    <row r="17" spans="1:8" x14ac:dyDescent="0.2">
      <c r="A17" s="17" t="s">
        <v>23</v>
      </c>
      <c r="B17" s="18">
        <v>570000</v>
      </c>
      <c r="C17" s="18">
        <v>1296505.93</v>
      </c>
      <c r="D17" s="18">
        <f t="shared" si="0"/>
        <v>1866505.93</v>
      </c>
      <c r="E17" s="18">
        <v>0</v>
      </c>
      <c r="F17" s="18">
        <v>0</v>
      </c>
      <c r="G17" s="18">
        <f t="shared" si="1"/>
        <v>1866505.93</v>
      </c>
      <c r="H17" s="19">
        <v>2400</v>
      </c>
    </row>
    <row r="18" spans="1:8" x14ac:dyDescent="0.2">
      <c r="A18" s="17" t="s">
        <v>24</v>
      </c>
      <c r="B18" s="18">
        <v>67500</v>
      </c>
      <c r="C18" s="18">
        <v>-984.08</v>
      </c>
      <c r="D18" s="18">
        <f t="shared" si="0"/>
        <v>66515.92</v>
      </c>
      <c r="E18" s="18">
        <v>0</v>
      </c>
      <c r="F18" s="18">
        <v>0</v>
      </c>
      <c r="G18" s="18">
        <f t="shared" si="1"/>
        <v>66515.92</v>
      </c>
      <c r="H18" s="19">
        <v>2500</v>
      </c>
    </row>
    <row r="19" spans="1:8" x14ac:dyDescent="0.2">
      <c r="A19" s="17" t="s">
        <v>25</v>
      </c>
      <c r="B19" s="18">
        <v>552000</v>
      </c>
      <c r="C19" s="18">
        <v>80484.08</v>
      </c>
      <c r="D19" s="18">
        <f t="shared" si="0"/>
        <v>632484.07999999996</v>
      </c>
      <c r="E19" s="18">
        <v>60925.31</v>
      </c>
      <c r="F19" s="18">
        <v>33244.93</v>
      </c>
      <c r="G19" s="18">
        <f t="shared" si="1"/>
        <v>571558.77</v>
      </c>
      <c r="H19" s="19">
        <v>2600</v>
      </c>
    </row>
    <row r="20" spans="1:8" x14ac:dyDescent="0.2">
      <c r="A20" s="17" t="s">
        <v>26</v>
      </c>
      <c r="B20" s="18">
        <v>256500</v>
      </c>
      <c r="C20" s="18">
        <v>60134.400000000001</v>
      </c>
      <c r="D20" s="18">
        <f t="shared" si="0"/>
        <v>316634.40000000002</v>
      </c>
      <c r="E20" s="18">
        <v>0</v>
      </c>
      <c r="F20" s="18">
        <v>0</v>
      </c>
      <c r="G20" s="18">
        <f t="shared" si="1"/>
        <v>316634.40000000002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320000</v>
      </c>
      <c r="C22" s="18">
        <v>47010.74</v>
      </c>
      <c r="D22" s="18">
        <f t="shared" si="0"/>
        <v>367010.74</v>
      </c>
      <c r="E22" s="18">
        <v>3910.62</v>
      </c>
      <c r="F22" s="18">
        <v>0</v>
      </c>
      <c r="G22" s="18">
        <f t="shared" si="1"/>
        <v>363100.12</v>
      </c>
      <c r="H22" s="19">
        <v>2900</v>
      </c>
    </row>
    <row r="23" spans="1:8" x14ac:dyDescent="0.2">
      <c r="A23" s="15" t="s">
        <v>29</v>
      </c>
      <c r="B23" s="20">
        <f>SUM(B24:B32)</f>
        <v>11264751.16</v>
      </c>
      <c r="C23" s="20">
        <f>SUM(C24:C32)</f>
        <v>46445275.969999999</v>
      </c>
      <c r="D23" s="20">
        <f t="shared" si="0"/>
        <v>57710027.129999995</v>
      </c>
      <c r="E23" s="20">
        <f>SUM(E24:E32)</f>
        <v>11626879.610000001</v>
      </c>
      <c r="F23" s="20">
        <f>SUM(F24:F32)</f>
        <v>3613088.9699999997</v>
      </c>
      <c r="G23" s="20">
        <f t="shared" si="1"/>
        <v>46083147.519999996</v>
      </c>
      <c r="H23" s="21">
        <v>0</v>
      </c>
    </row>
    <row r="24" spans="1:8" x14ac:dyDescent="0.2">
      <c r="A24" s="17" t="s">
        <v>30</v>
      </c>
      <c r="B24" s="18">
        <v>410000</v>
      </c>
      <c r="C24" s="18">
        <v>-13840</v>
      </c>
      <c r="D24" s="18">
        <f t="shared" si="0"/>
        <v>396160</v>
      </c>
      <c r="E24" s="18">
        <v>51176.82</v>
      </c>
      <c r="F24" s="18">
        <v>19135</v>
      </c>
      <c r="G24" s="18">
        <f t="shared" si="1"/>
        <v>344983.18</v>
      </c>
      <c r="H24" s="19">
        <v>3100</v>
      </c>
    </row>
    <row r="25" spans="1:8" x14ac:dyDescent="0.2">
      <c r="A25" s="17" t="s">
        <v>31</v>
      </c>
      <c r="B25" s="18">
        <v>2242727.27</v>
      </c>
      <c r="C25" s="18">
        <v>676800</v>
      </c>
      <c r="D25" s="18">
        <f t="shared" si="0"/>
        <v>2919527.27</v>
      </c>
      <c r="E25" s="18">
        <v>1107150</v>
      </c>
      <c r="F25" s="18">
        <v>574200</v>
      </c>
      <c r="G25" s="18">
        <f t="shared" si="1"/>
        <v>1812377.27</v>
      </c>
      <c r="H25" s="19">
        <v>3200</v>
      </c>
    </row>
    <row r="26" spans="1:8" x14ac:dyDescent="0.2">
      <c r="A26" s="17" t="s">
        <v>32</v>
      </c>
      <c r="B26" s="18">
        <v>1070000</v>
      </c>
      <c r="C26" s="18">
        <v>40488337.380000003</v>
      </c>
      <c r="D26" s="18">
        <f t="shared" si="0"/>
        <v>41558337.380000003</v>
      </c>
      <c r="E26" s="18">
        <v>9173957.8499999996</v>
      </c>
      <c r="F26" s="18">
        <v>2492000</v>
      </c>
      <c r="G26" s="18">
        <f t="shared" si="1"/>
        <v>32384379.530000001</v>
      </c>
      <c r="H26" s="19">
        <v>3300</v>
      </c>
    </row>
    <row r="27" spans="1:8" x14ac:dyDescent="0.2">
      <c r="A27" s="17" t="s">
        <v>33</v>
      </c>
      <c r="B27" s="18">
        <v>80000</v>
      </c>
      <c r="C27" s="18">
        <v>-24796.17</v>
      </c>
      <c r="D27" s="18">
        <f t="shared" si="0"/>
        <v>55203.83</v>
      </c>
      <c r="E27" s="18">
        <v>55203.38</v>
      </c>
      <c r="F27" s="18">
        <v>0</v>
      </c>
      <c r="G27" s="18">
        <f t="shared" si="1"/>
        <v>0.45000000000436557</v>
      </c>
      <c r="H27" s="19">
        <v>3400</v>
      </c>
    </row>
    <row r="28" spans="1:8" x14ac:dyDescent="0.2">
      <c r="A28" s="17" t="s">
        <v>34</v>
      </c>
      <c r="B28" s="18">
        <v>2360000</v>
      </c>
      <c r="C28" s="18">
        <v>3938432.93</v>
      </c>
      <c r="D28" s="18">
        <f t="shared" si="0"/>
        <v>6298432.9299999997</v>
      </c>
      <c r="E28" s="18">
        <v>40188</v>
      </c>
      <c r="F28" s="18">
        <v>0</v>
      </c>
      <c r="G28" s="18">
        <f t="shared" si="1"/>
        <v>6258244.9299999997</v>
      </c>
      <c r="H28" s="19">
        <v>3500</v>
      </c>
    </row>
    <row r="29" spans="1:8" x14ac:dyDescent="0.2">
      <c r="A29" s="17" t="s">
        <v>35</v>
      </c>
      <c r="B29" s="18">
        <v>2667272.73</v>
      </c>
      <c r="C29" s="18">
        <v>800000</v>
      </c>
      <c r="D29" s="18">
        <f t="shared" si="0"/>
        <v>3467272.73</v>
      </c>
      <c r="E29" s="18">
        <v>0</v>
      </c>
      <c r="F29" s="18">
        <v>0</v>
      </c>
      <c r="G29" s="18">
        <f t="shared" si="1"/>
        <v>3467272.73</v>
      </c>
      <c r="H29" s="19">
        <v>3600</v>
      </c>
    </row>
    <row r="30" spans="1:8" x14ac:dyDescent="0.2">
      <c r="A30" s="17" t="s">
        <v>36</v>
      </c>
      <c r="B30" s="18">
        <v>250000</v>
      </c>
      <c r="C30" s="18">
        <v>0</v>
      </c>
      <c r="D30" s="18">
        <f t="shared" si="0"/>
        <v>250000</v>
      </c>
      <c r="E30" s="18">
        <v>13676</v>
      </c>
      <c r="F30" s="18">
        <v>0</v>
      </c>
      <c r="G30" s="18">
        <f t="shared" si="1"/>
        <v>236324</v>
      </c>
      <c r="H30" s="19">
        <v>3700</v>
      </c>
    </row>
    <row r="31" spans="1:8" x14ac:dyDescent="0.2">
      <c r="A31" s="17" t="s">
        <v>37</v>
      </c>
      <c r="B31" s="18">
        <v>900000</v>
      </c>
      <c r="C31" s="18">
        <v>507493</v>
      </c>
      <c r="D31" s="18">
        <f t="shared" si="0"/>
        <v>1407493</v>
      </c>
      <c r="E31" s="18">
        <v>688816.07</v>
      </c>
      <c r="F31" s="18">
        <v>33309.4</v>
      </c>
      <c r="G31" s="18">
        <f t="shared" si="1"/>
        <v>718676.93</v>
      </c>
      <c r="H31" s="19">
        <v>3800</v>
      </c>
    </row>
    <row r="32" spans="1:8" x14ac:dyDescent="0.2">
      <c r="A32" s="17" t="s">
        <v>38</v>
      </c>
      <c r="B32" s="18">
        <v>1284751.1599999999</v>
      </c>
      <c r="C32" s="18">
        <v>72848.83</v>
      </c>
      <c r="D32" s="18">
        <f t="shared" si="0"/>
        <v>1357599.99</v>
      </c>
      <c r="E32" s="18">
        <v>496711.49</v>
      </c>
      <c r="F32" s="18">
        <v>494444.57</v>
      </c>
      <c r="G32" s="18">
        <f t="shared" si="1"/>
        <v>860888.5</v>
      </c>
      <c r="H32" s="19">
        <v>3900</v>
      </c>
    </row>
    <row r="33" spans="1:8" x14ac:dyDescent="0.2">
      <c r="A33" s="15" t="s">
        <v>39</v>
      </c>
      <c r="B33" s="20">
        <f>SUM(B34:B42)</f>
        <v>0</v>
      </c>
      <c r="C33" s="20">
        <f>SUM(C34:C42)</f>
        <v>0</v>
      </c>
      <c r="D33" s="20">
        <f t="shared" si="0"/>
        <v>0</v>
      </c>
      <c r="E33" s="20">
        <f>SUM(E34:E42)</f>
        <v>0</v>
      </c>
      <c r="F33" s="20">
        <f>SUM(F34:F42)</f>
        <v>0</v>
      </c>
      <c r="G33" s="20">
        <f t="shared" si="1"/>
        <v>0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0</v>
      </c>
      <c r="C37" s="18">
        <v>0</v>
      </c>
      <c r="D37" s="18">
        <f t="shared" si="0"/>
        <v>0</v>
      </c>
      <c r="E37" s="18">
        <v>0</v>
      </c>
      <c r="F37" s="18">
        <v>0</v>
      </c>
      <c r="G37" s="18">
        <f t="shared" si="1"/>
        <v>0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4799890.1899999995</v>
      </c>
      <c r="C43" s="20">
        <f>SUM(C44:C52)</f>
        <v>3297192</v>
      </c>
      <c r="D43" s="20">
        <f t="shared" si="0"/>
        <v>8097082.1899999995</v>
      </c>
      <c r="E43" s="20">
        <f>SUM(E44:E52)</f>
        <v>0</v>
      </c>
      <c r="F43" s="20">
        <f>SUM(F44:F52)</f>
        <v>0</v>
      </c>
      <c r="G43" s="20">
        <f t="shared" si="1"/>
        <v>8097082.1899999995</v>
      </c>
      <c r="H43" s="21">
        <v>0</v>
      </c>
    </row>
    <row r="44" spans="1:8" x14ac:dyDescent="0.2">
      <c r="A44" s="22" t="s">
        <v>50</v>
      </c>
      <c r="B44" s="18">
        <v>3967190.19</v>
      </c>
      <c r="C44" s="18">
        <v>327592</v>
      </c>
      <c r="D44" s="18">
        <f t="shared" si="0"/>
        <v>4294782.1899999995</v>
      </c>
      <c r="E44" s="18">
        <v>0</v>
      </c>
      <c r="F44" s="18">
        <v>0</v>
      </c>
      <c r="G44" s="18">
        <f t="shared" si="1"/>
        <v>4294782.1899999995</v>
      </c>
      <c r="H44" s="19">
        <v>5100</v>
      </c>
    </row>
    <row r="45" spans="1:8" x14ac:dyDescent="0.2">
      <c r="A45" s="17" t="s">
        <v>51</v>
      </c>
      <c r="B45" s="18">
        <v>193900</v>
      </c>
      <c r="C45" s="18">
        <v>-5333.15</v>
      </c>
      <c r="D45" s="18">
        <f t="shared" si="0"/>
        <v>188566.85</v>
      </c>
      <c r="E45" s="18">
        <v>0</v>
      </c>
      <c r="F45" s="18">
        <v>0</v>
      </c>
      <c r="G45" s="18">
        <f t="shared" si="1"/>
        <v>188566.85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0</v>
      </c>
      <c r="D46" s="18">
        <f t="shared" si="0"/>
        <v>0</v>
      </c>
      <c r="E46" s="18">
        <v>0</v>
      </c>
      <c r="F46" s="18">
        <v>0</v>
      </c>
      <c r="G46" s="18">
        <f t="shared" si="1"/>
        <v>0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900000</v>
      </c>
      <c r="D47" s="18">
        <f t="shared" si="0"/>
        <v>900000</v>
      </c>
      <c r="E47" s="18">
        <v>0</v>
      </c>
      <c r="F47" s="18">
        <v>0</v>
      </c>
      <c r="G47" s="18">
        <f t="shared" si="1"/>
        <v>900000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302800</v>
      </c>
      <c r="C49" s="18">
        <v>2074933.15</v>
      </c>
      <c r="D49" s="18">
        <f t="shared" si="0"/>
        <v>2377733.15</v>
      </c>
      <c r="E49" s="18">
        <v>0</v>
      </c>
      <c r="F49" s="18">
        <v>0</v>
      </c>
      <c r="G49" s="18">
        <f t="shared" si="1"/>
        <v>2377733.15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336000</v>
      </c>
      <c r="C52" s="18">
        <v>0</v>
      </c>
      <c r="D52" s="18">
        <f t="shared" si="0"/>
        <v>336000</v>
      </c>
      <c r="E52" s="18">
        <v>0</v>
      </c>
      <c r="F52" s="18">
        <v>0</v>
      </c>
      <c r="G52" s="18">
        <f t="shared" si="1"/>
        <v>336000</v>
      </c>
      <c r="H52" s="19">
        <v>5900</v>
      </c>
    </row>
    <row r="53" spans="1:8" x14ac:dyDescent="0.2">
      <c r="A53" s="15" t="s">
        <v>59</v>
      </c>
      <c r="B53" s="20">
        <f>SUM(B54:B56)</f>
        <v>0</v>
      </c>
      <c r="C53" s="20">
        <f>SUM(C54:C56)</f>
        <v>0</v>
      </c>
      <c r="D53" s="20">
        <f t="shared" si="0"/>
        <v>0</v>
      </c>
      <c r="E53" s="20">
        <f>SUM(E54:E56)</f>
        <v>0</v>
      </c>
      <c r="F53" s="20">
        <f>SUM(F54:F56)</f>
        <v>0</v>
      </c>
      <c r="G53" s="20">
        <f t="shared" si="1"/>
        <v>0</v>
      </c>
      <c r="H53" s="21">
        <v>0</v>
      </c>
    </row>
    <row r="54" spans="1:8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  <c r="H54" s="19">
        <v>6100</v>
      </c>
    </row>
    <row r="55" spans="1:8" x14ac:dyDescent="0.2">
      <c r="A55" s="17" t="s">
        <v>61</v>
      </c>
      <c r="B55" s="18">
        <v>0</v>
      </c>
      <c r="C55" s="18">
        <v>0</v>
      </c>
      <c r="D55" s="18">
        <f t="shared" si="0"/>
        <v>0</v>
      </c>
      <c r="E55" s="18">
        <v>0</v>
      </c>
      <c r="F55" s="18">
        <v>0</v>
      </c>
      <c r="G55" s="18">
        <f t="shared" si="1"/>
        <v>0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65922859.209999993</v>
      </c>
      <c r="C77" s="26">
        <f t="shared" si="4"/>
        <v>53181651.670000002</v>
      </c>
      <c r="D77" s="26">
        <f t="shared" si="4"/>
        <v>119104510.88</v>
      </c>
      <c r="E77" s="26">
        <f t="shared" si="4"/>
        <v>31379999.480000004</v>
      </c>
      <c r="F77" s="26">
        <f t="shared" si="4"/>
        <v>23047251.09</v>
      </c>
      <c r="G77" s="26">
        <f t="shared" si="4"/>
        <v>87724511.399999991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Torres Godínez</dc:creator>
  <cp:lastModifiedBy>Juan Carlos Torres Godínez</cp:lastModifiedBy>
  <dcterms:created xsi:type="dcterms:W3CDTF">2024-08-05T20:58:34Z</dcterms:created>
  <dcterms:modified xsi:type="dcterms:W3CDTF">2024-08-05T20:59:07Z</dcterms:modified>
</cp:coreProperties>
</file>