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Formato 6 b)" sheetId="1" r:id="rId1"/>
  </sheets>
  <externalReferences>
    <externalReference r:id="rId2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ENTE_PUBLICO">'[1]Info General'!$C$6</definedName>
    <definedName name="ENTE_PUBLICO_A">'[1]Info General'!$C$7</definedName>
    <definedName name="ENTIDAD">'[1]Info General'!$C$11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TRIMESTRE">'[1]Info General'!$C$16</definedName>
  </definedNames>
  <calcPr calcId="145621"/>
</workbook>
</file>

<file path=xl/calcChain.xml><?xml version="1.0" encoding="utf-8"?>
<calcChain xmlns="http://schemas.openxmlformats.org/spreadsheetml/2006/main">
  <c r="F29" i="1" l="1"/>
  <c r="E29" i="1"/>
  <c r="B29" i="1"/>
  <c r="G27" i="1"/>
  <c r="G26" i="1"/>
  <c r="G25" i="1"/>
  <c r="G24" i="1"/>
  <c r="G23" i="1"/>
  <c r="G22" i="1"/>
  <c r="G21" i="1"/>
  <c r="G20" i="1"/>
  <c r="G19" i="1"/>
  <c r="F19" i="1"/>
  <c r="E19" i="1"/>
  <c r="D19" i="1"/>
  <c r="C19" i="1"/>
  <c r="B19" i="1"/>
  <c r="G17" i="1"/>
  <c r="G16" i="1"/>
  <c r="G15" i="1"/>
  <c r="G14" i="1"/>
  <c r="G13" i="1"/>
  <c r="G12" i="1"/>
  <c r="G9" i="1"/>
  <c r="G29" i="1" s="1"/>
  <c r="F9" i="1"/>
  <c r="E9" i="1"/>
  <c r="D9" i="1"/>
  <c r="D29" i="1" s="1"/>
  <c r="C9" i="1"/>
  <c r="C29" i="1" s="1"/>
  <c r="B9" i="1"/>
  <c r="A2" i="1"/>
</calcChain>
</file>

<file path=xl/sharedStrings.xml><?xml version="1.0" encoding="utf-8"?>
<sst xmlns="http://schemas.openxmlformats.org/spreadsheetml/2006/main" count="39" uniqueCount="31">
  <si>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</si>
  <si>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</si>
  <si>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</si>
  <si>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Del 01 de enero al 30 de septiembre de 2019 (b)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</si>
  <si>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</si>
  <si>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</si>
  <si>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</si>
  <si>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</si>
  <si>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</si>
  <si>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</si>
  <si>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</si>
  <si>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</si>
  <si>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</si>
  <si>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</si>
  <si>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0101 DESPACHO DE LA DIRECCIÓN GENERAL</t>
  </si>
  <si>
    <t>0201 DESP. DIR. ADJUNTA DE PROM. DE EXPORTACI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</si>
  <si>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</si>
  <si>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</si>
  <si>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</si>
  <si>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</si>
  <si>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</si>
  <si>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</si>
  <si>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</si>
  <si>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</si>
  <si>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</si>
  <si>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B. Dependencia o Unidad Administrativa 2</t>
  </si>
  <si>
    <t>III. Total de Egresos (III = I + II)</t>
  </si>
  <si>
    <t>"Bajo protesta de decir verdad declaramos que los Estados Financieros y sus notas, son razonablemente correctos y son responsabilidad del emisor".</t>
  </si>
  <si>
    <t>_________________________</t>
  </si>
  <si>
    <t>Director General                                                                       
Lic. Luis Ernesto Rojas Ávila</t>
  </si>
  <si>
    <t>Director Financiero y de Administración
C.P. Juan José Rangel Gutiérrez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</si>
</sst>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9" fillId="0" borderId="0"/>
    <xf numFmtId="0" fontId="1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43" fontId="2" fillId="3" borderId="12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43" fontId="1" fillId="3" borderId="12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4" fontId="2" fillId="3" borderId="12" xfId="0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ont="1" applyBorder="1" applyAlignment="1">
      <alignment vertical="center"/>
    </xf>
    <xf numFmtId="0" fontId="6" fillId="0" borderId="0" xfId="2" applyFont="1" applyAlignment="1" applyProtection="1">
      <alignment vertical="top"/>
    </xf>
    <xf numFmtId="0" fontId="7" fillId="0" borderId="0" xfId="2" applyFont="1" applyAlignment="1" applyProtection="1">
      <alignment horizontal="center" vertical="top" wrapText="1"/>
      <protection locked="0"/>
    </xf>
    <xf numFmtId="0" fontId="7" fillId="0" borderId="0" xfId="2" applyFont="1" applyAlignment="1" applyProtection="1">
      <alignment horizontal="center" vertical="top"/>
      <protection locked="0"/>
    </xf>
    <xf numFmtId="0" fontId="6" fillId="0" borderId="0" xfId="2" applyFont="1" applyBorder="1" applyAlignment="1" applyProtection="1">
      <alignment horizontal="center" vertical="top" wrapText="1"/>
      <protection locked="0"/>
    </xf>
    <xf numFmtId="0" fontId="8" fillId="0" borderId="0" xfId="0" applyFont="1"/>
  </cellXfs>
  <cellStyles count="9">
    <cellStyle name="Millares" xfId="1" builtinId="3"/>
    <cellStyle name="Millares 2" xfId="3"/>
    <cellStyle name="Normal" xfId="0" builtinId="0"/>
    <cellStyle name="Normal 2" xfId="4"/>
    <cellStyle name="Normal 2 2" xfId="2"/>
    <cellStyle name="Normal 3" xfId="5"/>
    <cellStyle name="Normal 4" xfId="6"/>
    <cellStyle name="Normal 5" xfId="7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8/1_PRESUPUESTOS/A_CTA_PUBLICA_ESTADOS_PRESUPUESTALES__18/CUENTA%20P&#218;BLICA%202018/Digital/LDF/0361_LDF_1801_PEGT_FC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Coordinadora de Fomento al Comercio Exterior del Estado de Guanajuato, Gobierno del Estado de Guanajuato</v>
          </cell>
        </row>
        <row r="7">
          <cell r="C7" t="str">
            <v>Coordinadora de Fomento al Comercio Exterior del Estado de Guanajuato, Gobierno del Estado de Guanajuato (a)</v>
          </cell>
        </row>
        <row r="11">
          <cell r="C11" t="str">
            <v>Municipio de Silao, Gobierno del Estado de Guanajuato</v>
          </cell>
        </row>
        <row r="12">
          <cell r="C12">
            <v>2018</v>
          </cell>
        </row>
        <row r="16">
          <cell r="C16" t="str">
            <v>Del 1 de enero al 30 de marzo de 2018 (b)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tabSelected="1" view="pageBreakPreview" zoomScale="60" zoomScaleNormal="80" workbookViewId="0">
      <selection activeCell="F9" sqref="F9"/>
    </sheetView>
  </sheetViews>
  <sheetFormatPr baseColWidth="10" defaultRowHeight="15" x14ac:dyDescent="0.25"/>
  <cols>
    <col min="1" max="1" width="53.85546875" customWidth="1"/>
    <col min="2" max="3" width="16.85546875" customWidth="1"/>
    <col min="4" max="7" width="16.42578125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tr">
        <f>ENTE_PUBLICO_A</f>
        <v>Coordinadora de Fomento al Comercio Exterior del Estado de Guanajuato, Gobierno del Estado de Guanajuato (a)</v>
      </c>
      <c r="B2" s="3"/>
      <c r="C2" s="3"/>
      <c r="D2" s="3"/>
      <c r="E2" s="3"/>
      <c r="F2" s="3"/>
      <c r="G2" s="4"/>
    </row>
    <row r="3" spans="1:7" x14ac:dyDescent="0.25">
      <c r="A3" s="5" t="s">
        <v>1</v>
      </c>
      <c r="B3" s="6"/>
      <c r="C3" s="6"/>
      <c r="D3" s="6"/>
      <c r="E3" s="6"/>
      <c r="F3" s="6"/>
      <c r="G3" s="7"/>
    </row>
    <row r="4" spans="1:7" x14ac:dyDescent="0.25">
      <c r="A4" s="5" t="s">
        <v>2</v>
      </c>
      <c r="B4" s="6"/>
      <c r="C4" s="6"/>
      <c r="D4" s="6"/>
      <c r="E4" s="6"/>
      <c r="F4" s="6"/>
      <c r="G4" s="7"/>
    </row>
    <row r="5" spans="1:7" x14ac:dyDescent="0.25">
      <c r="A5" s="8" t="s">
        <v>3</v>
      </c>
      <c r="B5" s="9"/>
      <c r="C5" s="9"/>
      <c r="D5" s="9"/>
      <c r="E5" s="9"/>
      <c r="F5" s="9"/>
      <c r="G5" s="10"/>
    </row>
    <row r="6" spans="1:7" x14ac:dyDescent="0.25">
      <c r="A6" s="11" t="s">
        <v>4</v>
      </c>
      <c r="B6" s="12"/>
      <c r="C6" s="12"/>
      <c r="D6" s="12"/>
      <c r="E6" s="12"/>
      <c r="F6" s="12"/>
      <c r="G6" s="13"/>
    </row>
    <row r="7" spans="1:7" x14ac:dyDescent="0.25">
      <c r="A7" s="14" t="s">
        <v>5</v>
      </c>
      <c r="B7" s="15" t="s">
        <v>6</v>
      </c>
      <c r="C7" s="15"/>
      <c r="D7" s="15"/>
      <c r="E7" s="15"/>
      <c r="F7" s="15"/>
      <c r="G7" s="16" t="s">
        <v>7</v>
      </c>
    </row>
    <row r="8" spans="1:7" ht="30" x14ac:dyDescent="0.25">
      <c r="A8" s="17"/>
      <c r="B8" s="18" t="s">
        <v>8</v>
      </c>
      <c r="C8" s="19" t="s">
        <v>9</v>
      </c>
      <c r="D8" s="18" t="s">
        <v>10</v>
      </c>
      <c r="E8" s="18" t="s">
        <v>11</v>
      </c>
      <c r="F8" s="18" t="s">
        <v>12</v>
      </c>
      <c r="G8" s="20"/>
    </row>
    <row r="9" spans="1:7" x14ac:dyDescent="0.25">
      <c r="A9" s="21" t="s">
        <v>13</v>
      </c>
      <c r="B9" s="22">
        <f>SUM(B10:GASTO_NE_FIN_01)</f>
        <v>108749382</v>
      </c>
      <c r="C9" s="22">
        <f>SUM(C10:GASTO_NE_FIN_02)</f>
        <v>27355890.52</v>
      </c>
      <c r="D9" s="22">
        <f>SUM(D10:GASTO_NE_FIN_03)</f>
        <v>136105272.51999998</v>
      </c>
      <c r="E9" s="22">
        <f>SUM(E10:GASTO_NE_FIN_04)</f>
        <v>68357389.420000002</v>
      </c>
      <c r="F9" s="22">
        <f>SUM(F10:GASTO_NE_FIN_05)</f>
        <v>68357389.420000002</v>
      </c>
      <c r="G9" s="22">
        <f>SUM(G10:GASTO_NE_FIN_06)</f>
        <v>67747883.099999994</v>
      </c>
    </row>
    <row r="10" spans="1:7" x14ac:dyDescent="0.25">
      <c r="A10" s="23" t="s">
        <v>14</v>
      </c>
      <c r="B10" s="24">
        <v>51422375</v>
      </c>
      <c r="C10" s="24">
        <v>19457497.469999999</v>
      </c>
      <c r="D10" s="24">
        <v>70879872.469999999</v>
      </c>
      <c r="E10" s="24">
        <v>34871076.100000001</v>
      </c>
      <c r="F10" s="24">
        <v>34871076.100000001</v>
      </c>
      <c r="G10" s="24">
        <v>36008796.369999997</v>
      </c>
    </row>
    <row r="11" spans="1:7" x14ac:dyDescent="0.25">
      <c r="A11" s="23" t="s">
        <v>15</v>
      </c>
      <c r="B11" s="24">
        <v>57327007</v>
      </c>
      <c r="C11" s="24">
        <v>7898393.0499999998</v>
      </c>
      <c r="D11" s="24">
        <v>65225400.049999997</v>
      </c>
      <c r="E11" s="24">
        <v>33486313.32</v>
      </c>
      <c r="F11" s="24">
        <v>33486313.32</v>
      </c>
      <c r="G11" s="24">
        <v>31739086.729999997</v>
      </c>
    </row>
    <row r="12" spans="1:7" x14ac:dyDescent="0.25">
      <c r="A12" s="23" t="s">
        <v>16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6">
        <f t="shared" ref="G12:G17" si="0">D12-E12</f>
        <v>0</v>
      </c>
    </row>
    <row r="13" spans="1:7" x14ac:dyDescent="0.25">
      <c r="A13" s="23" t="s">
        <v>17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6">
        <f t="shared" si="0"/>
        <v>0</v>
      </c>
    </row>
    <row r="14" spans="1:7" x14ac:dyDescent="0.25">
      <c r="A14" s="23" t="s">
        <v>18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6">
        <f t="shared" si="0"/>
        <v>0</v>
      </c>
    </row>
    <row r="15" spans="1:7" x14ac:dyDescent="0.25">
      <c r="A15" s="23" t="s">
        <v>19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6">
        <f t="shared" si="0"/>
        <v>0</v>
      </c>
    </row>
    <row r="16" spans="1:7" x14ac:dyDescent="0.25">
      <c r="A16" s="23" t="s">
        <v>20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6">
        <f t="shared" si="0"/>
        <v>0</v>
      </c>
    </row>
    <row r="17" spans="1:7" x14ac:dyDescent="0.25">
      <c r="A17" s="23" t="s">
        <v>21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6">
        <f t="shared" si="0"/>
        <v>0</v>
      </c>
    </row>
    <row r="18" spans="1:7" x14ac:dyDescent="0.25">
      <c r="A18" s="27" t="s">
        <v>22</v>
      </c>
      <c r="B18" s="28"/>
      <c r="C18" s="28"/>
      <c r="D18" s="28"/>
      <c r="E18" s="28"/>
      <c r="F18" s="28"/>
      <c r="G18" s="28"/>
    </row>
    <row r="19" spans="1:7" x14ac:dyDescent="0.25">
      <c r="A19" s="29" t="s">
        <v>23</v>
      </c>
      <c r="B19" s="30">
        <f>SUM(B20:GASTO_E_FIN_01)</f>
        <v>0</v>
      </c>
      <c r="C19" s="30">
        <f>SUM(C20:GASTO_E_FIN_02)</f>
        <v>0</v>
      </c>
      <c r="D19" s="30">
        <f>SUM(D20:GASTO_E_FIN_03)</f>
        <v>0</v>
      </c>
      <c r="E19" s="30">
        <f>SUM(E20:GASTO_E_FIN_04)</f>
        <v>0</v>
      </c>
      <c r="F19" s="30">
        <f>SUM(F20:GASTO_E_FIN_05)</f>
        <v>0</v>
      </c>
      <c r="G19" s="30">
        <f>SUM(G20:GASTO_E_FIN_06)</f>
        <v>0</v>
      </c>
    </row>
    <row r="20" spans="1:7" x14ac:dyDescent="0.25">
      <c r="A20" s="23" t="s">
        <v>24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f>D20-E20</f>
        <v>0</v>
      </c>
    </row>
    <row r="21" spans="1:7" x14ac:dyDescent="0.25">
      <c r="A21" s="23" t="s">
        <v>25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f t="shared" ref="G21:G27" si="1">D21-E21</f>
        <v>0</v>
      </c>
    </row>
    <row r="22" spans="1:7" x14ac:dyDescent="0.25">
      <c r="A22" s="23" t="s">
        <v>16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f t="shared" si="1"/>
        <v>0</v>
      </c>
    </row>
    <row r="23" spans="1:7" x14ac:dyDescent="0.25">
      <c r="A23" s="23" t="s">
        <v>17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f t="shared" si="1"/>
        <v>0</v>
      </c>
    </row>
    <row r="24" spans="1:7" x14ac:dyDescent="0.25">
      <c r="A24" s="23" t="s">
        <v>18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f t="shared" si="1"/>
        <v>0</v>
      </c>
    </row>
    <row r="25" spans="1:7" x14ac:dyDescent="0.25">
      <c r="A25" s="23" t="s">
        <v>19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f t="shared" si="1"/>
        <v>0</v>
      </c>
    </row>
    <row r="26" spans="1:7" x14ac:dyDescent="0.25">
      <c r="A26" s="23" t="s">
        <v>20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f t="shared" si="1"/>
        <v>0</v>
      </c>
    </row>
    <row r="27" spans="1:7" x14ac:dyDescent="0.25">
      <c r="A27" s="23" t="s">
        <v>21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f t="shared" si="1"/>
        <v>0</v>
      </c>
    </row>
    <row r="28" spans="1:7" x14ac:dyDescent="0.25">
      <c r="A28" s="27" t="s">
        <v>22</v>
      </c>
      <c r="B28" s="28"/>
      <c r="C28" s="28"/>
      <c r="D28" s="28"/>
      <c r="E28" s="28"/>
      <c r="F28" s="28"/>
      <c r="G28" s="28"/>
    </row>
    <row r="29" spans="1:7" x14ac:dyDescent="0.25">
      <c r="A29" s="29" t="s">
        <v>26</v>
      </c>
      <c r="B29" s="31">
        <f>GASTO_NE_T1+GASTO_E_T1</f>
        <v>108749382</v>
      </c>
      <c r="C29" s="31">
        <f>GASTO_NE_T2+GASTO_E_T2</f>
        <v>27355890.52</v>
      </c>
      <c r="D29" s="31">
        <f>GASTO_NE_T3+GASTO_E_T3</f>
        <v>136105272.51999998</v>
      </c>
      <c r="E29" s="31">
        <f>GASTO_NE_T4+GASTO_E_T4</f>
        <v>68357389.420000002</v>
      </c>
      <c r="F29" s="31">
        <f>GASTO_NE_T5+GASTO_E_T5</f>
        <v>68357389.420000002</v>
      </c>
      <c r="G29" s="31">
        <f>GASTO_NE_T6+GASTO_E_T6</f>
        <v>67747883.099999994</v>
      </c>
    </row>
    <row r="30" spans="1:7" x14ac:dyDescent="0.25">
      <c r="A30" s="32"/>
      <c r="B30" s="33"/>
      <c r="C30" s="33"/>
      <c r="D30" s="33"/>
      <c r="E30" s="33"/>
      <c r="F30" s="33"/>
      <c r="G30" s="34"/>
    </row>
    <row r="31" spans="1:7" x14ac:dyDescent="0.25">
      <c r="A31" s="35" t="s">
        <v>27</v>
      </c>
    </row>
    <row r="35" spans="1:6" x14ac:dyDescent="0.25">
      <c r="A35" s="36" t="s">
        <v>28</v>
      </c>
      <c r="D35" s="37"/>
      <c r="F35" s="37" t="s">
        <v>28</v>
      </c>
    </row>
    <row r="36" spans="1:6" ht="71.25" customHeight="1" x14ac:dyDescent="0.25">
      <c r="A36" s="38" t="s">
        <v>29</v>
      </c>
      <c r="B36" s="39"/>
      <c r="C36" s="39"/>
      <c r="D36" s="38"/>
      <c r="E36" s="39"/>
      <c r="F36" s="38" t="s">
        <v>30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scale="5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Formato 6 b)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2019-10-22T17:44:59Z</dcterms:created>
  <dcterms:modified xsi:type="dcterms:W3CDTF">2019-10-22T17:45:27Z</dcterms:modified>
</cp:coreProperties>
</file>