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FE" sheetId="1" r:id="rId1"/>
  </sheets>
  <definedNames>
    <definedName name="_xlnm.Print_Area" localSheetId="0">EFE!$A$1:$Q$60</definedName>
  </definedNames>
  <calcPr calcId="145621"/>
</workbook>
</file>

<file path=xl/calcChain.xml><?xml version="1.0" encoding="utf-8"?>
<calcChain xmlns="http://schemas.openxmlformats.org/spreadsheetml/2006/main">
  <c r="H48" i="1" l="1"/>
  <c r="P35" i="1"/>
  <c r="P34" i="1" s="1"/>
  <c r="O34" i="1"/>
  <c r="P29" i="1"/>
  <c r="O29" i="1"/>
  <c r="O28" i="1" s="1"/>
  <c r="O40" i="1" s="1"/>
  <c r="P28" i="1"/>
  <c r="P40" i="1" s="1"/>
  <c r="H27" i="1"/>
  <c r="G27" i="1"/>
  <c r="P19" i="1"/>
  <c r="O19" i="1"/>
  <c r="P14" i="1"/>
  <c r="P23" i="1" s="1"/>
  <c r="O14" i="1"/>
  <c r="O23" i="1" s="1"/>
  <c r="H14" i="1"/>
  <c r="G14" i="1"/>
  <c r="G48" i="1" s="1"/>
  <c r="O43" i="1" s="1"/>
  <c r="P43" i="1" l="1"/>
  <c r="P48" i="1" s="1"/>
  <c r="O47" i="1" s="1"/>
  <c r="O48" i="1" s="1"/>
</calcChain>
</file>

<file path=xl/sharedStrings.xml><?xml version="1.0" encoding="utf-8"?>
<sst xmlns="http://schemas.openxmlformats.org/spreadsheetml/2006/main" count="68" uniqueCount="59">
  <si>
    <t>Estado de Flujos de Efectivo</t>
  </si>
  <si>
    <t>del 01 de Enero al 31 de Marzo de 2018 y 2017</t>
  </si>
  <si>
    <t>(Pesos)</t>
  </si>
  <si>
    <t>Ente Público:</t>
  </si>
  <si>
    <t>Poder Ejecutivo / Sector Paraestatal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</si>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</sst>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4" fontId="11" fillId="4" borderId="10" applyNumberFormat="0" applyProtection="0">
      <alignment horizontal="left" vertical="center" indent="1"/>
    </xf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3" fontId="7" fillId="3" borderId="0" xfId="0" applyNumberFormat="1" applyFont="1" applyFill="1" applyAlignment="1">
      <alignment horizontal="center"/>
    </xf>
    <xf numFmtId="3" fontId="2" fillId="3" borderId="0" xfId="0" applyNumberFormat="1" applyFont="1" applyFill="1" applyBorder="1"/>
    <xf numFmtId="0" fontId="8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16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9" xfId="13"/>
    <cellStyle name="SAPBEXstdItem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Q60"/>
  <sheetViews>
    <sheetView tabSelected="1" topLeftCell="E1" zoomScaleNormal="100" workbookViewId="0">
      <selection activeCell="O36" sqref="O36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2"/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4"/>
      <c r="O9" s="23">
        <v>2018</v>
      </c>
      <c r="P9" s="23">
        <v>2017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17459969.210000001</v>
      </c>
      <c r="H14" s="35">
        <f>SUM(H15:H25)</f>
        <v>74614610.690000013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0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SUM(O20:O22)</f>
        <v>0</v>
      </c>
      <c r="P19" s="35">
        <f>SUM(P20:P22)</f>
        <v>138708.4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400000</v>
      </c>
      <c r="H20" s="37">
        <v>588540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1240318.96</v>
      </c>
      <c r="H21" s="37">
        <v>3284071.79</v>
      </c>
      <c r="I21" s="31"/>
      <c r="J21" s="31"/>
      <c r="K21" s="28"/>
      <c r="L21" s="38" t="s">
        <v>12</v>
      </c>
      <c r="M21" s="38"/>
      <c r="N21" s="38"/>
      <c r="O21" s="37">
        <v>0</v>
      </c>
      <c r="P21" s="37">
        <v>138708.4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0</v>
      </c>
      <c r="H23" s="37">
        <v>0</v>
      </c>
      <c r="I23" s="31"/>
      <c r="J23" s="31"/>
      <c r="K23" s="33" t="s">
        <v>23</v>
      </c>
      <c r="L23" s="33"/>
      <c r="M23" s="33"/>
      <c r="N23" s="33"/>
      <c r="O23" s="35">
        <f>+O14+O19</f>
        <v>0</v>
      </c>
      <c r="P23" s="35">
        <f>+P14+P19</f>
        <v>138708.4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15643106.880000001</v>
      </c>
      <c r="H24" s="37">
        <v>70133231.859999999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176543.37</v>
      </c>
      <c r="H25" s="37">
        <v>608767.04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12531522.130000001</v>
      </c>
      <c r="H27" s="35">
        <f>SUM(H28:H46)</f>
        <v>72530250.090000004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9232757.1300000008</v>
      </c>
      <c r="H28" s="37">
        <v>39160030.990000002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226714.51</v>
      </c>
      <c r="H29" s="37">
        <v>1524566.36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2705213.49</v>
      </c>
      <c r="H30" s="37">
        <v>19209861.289999999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366837</v>
      </c>
      <c r="H34" s="37">
        <v>12583523.449999999</v>
      </c>
      <c r="I34" s="31"/>
      <c r="J34" s="31"/>
      <c r="K34" s="40" t="s">
        <v>17</v>
      </c>
      <c r="L34" s="40"/>
      <c r="M34" s="40"/>
      <c r="N34" s="40"/>
      <c r="O34" s="35">
        <f>O35+O38</f>
        <v>-8881483.4100000001</v>
      </c>
      <c r="P34" s="35">
        <f>P35+P38</f>
        <v>-2784649.48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0</v>
      </c>
      <c r="H35" s="37">
        <v>52268</v>
      </c>
      <c r="I35" s="31"/>
      <c r="J35" s="31"/>
      <c r="K35" s="4"/>
      <c r="L35" s="39" t="s">
        <v>38</v>
      </c>
      <c r="M35" s="39"/>
      <c r="N35" s="39"/>
      <c r="O35" s="37">
        <v>-8881483.4100000001</v>
      </c>
      <c r="P35" s="37">
        <f>SUM(P36:P37)</f>
        <v>-2784649.48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-8527048.5199999996</v>
      </c>
      <c r="P37" s="37">
        <v>-2784649.48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/>
      <c r="P38" s="37"/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8881483.4100000001</v>
      </c>
      <c r="P40" s="35">
        <f>P28-P34</f>
        <v>2784649.48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G48-O23-O40</f>
        <v>-3953036.33</v>
      </c>
      <c r="P43" s="43">
        <f>H48-P23-P40</f>
        <v>-838997.27999999095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f>+P48</f>
        <v>18991870.45000001</v>
      </c>
      <c r="P47" s="43">
        <v>19830867.73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4928447.08</v>
      </c>
      <c r="H48" s="43">
        <f>H14-H27</f>
        <v>2084360.6000000089</v>
      </c>
      <c r="I48" s="45"/>
      <c r="J48" s="42" t="s">
        <v>53</v>
      </c>
      <c r="K48" s="42"/>
      <c r="L48" s="42"/>
      <c r="M48" s="42"/>
      <c r="N48" s="42"/>
      <c r="O48" s="43">
        <f>+O47+O43</f>
        <v>15038834.12000001</v>
      </c>
      <c r="P48" s="43">
        <f>+P47+P43</f>
        <v>18991870.45000001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7.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15" customHeight="1" x14ac:dyDescent="0.2">
      <c r="A52" s="4"/>
      <c r="B52" s="56" t="s">
        <v>54</v>
      </c>
      <c r="C52" s="56"/>
      <c r="D52" s="56"/>
      <c r="E52" s="56"/>
      <c r="F52" s="56"/>
      <c r="G52" s="56"/>
      <c r="H52" s="56"/>
      <c r="I52" s="56"/>
      <c r="J52" s="56"/>
      <c r="K52" s="4"/>
      <c r="L52" s="4"/>
      <c r="M52" s="4"/>
      <c r="N52" s="4"/>
      <c r="O52" s="57"/>
      <c r="P52" s="4"/>
      <c r="Q52" s="4"/>
    </row>
    <row r="53" spans="1:17" ht="22.5" customHeight="1" x14ac:dyDescent="0.2">
      <c r="A53" s="4"/>
      <c r="B53" s="56"/>
      <c r="C53" s="58"/>
      <c r="D53" s="59"/>
      <c r="E53" s="59"/>
      <c r="F53" s="4"/>
      <c r="G53" s="60"/>
      <c r="H53" s="58"/>
      <c r="I53" s="59"/>
      <c r="J53" s="59"/>
      <c r="K53" s="4"/>
      <c r="L53" s="4"/>
      <c r="M53" s="4"/>
      <c r="N53" s="4"/>
      <c r="O53" s="61"/>
      <c r="P53" s="62"/>
      <c r="Q53" s="4"/>
    </row>
    <row r="59" spans="1:17" ht="12.75" x14ac:dyDescent="0.2">
      <c r="D59" s="63" t="s">
        <v>55</v>
      </c>
      <c r="E59" s="63"/>
      <c r="M59" s="63" t="s">
        <v>56</v>
      </c>
      <c r="N59" s="63"/>
    </row>
    <row r="60" spans="1:17" ht="12.75" customHeight="1" x14ac:dyDescent="0.2">
      <c r="D60" s="64" t="s">
        <v>57</v>
      </c>
      <c r="E60" s="64"/>
      <c r="M60" s="64" t="s">
        <v>58</v>
      </c>
      <c r="N60" s="64"/>
    </row>
  </sheetData>
  <mergeCells count="58">
    <mergeCell ref="D60:E60"/>
    <mergeCell ref="M60:N60"/>
    <mergeCell ref="D44:F44"/>
    <mergeCell ref="D46:F46"/>
    <mergeCell ref="J47:N47"/>
    <mergeCell ref="C48:F48"/>
    <mergeCell ref="J48:N48"/>
    <mergeCell ref="D59:E59"/>
    <mergeCell ref="M59:N59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C3:P3"/>
    <mergeCell ref="A4:Q4"/>
    <mergeCell ref="B6:D6"/>
    <mergeCell ref="H6:N6"/>
  </mergeCells>
  <pageMargins left="1.1811023622047245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2018-04-30T19:01:23Z</dcterms:created>
  <dcterms:modified xsi:type="dcterms:W3CDTF">2018-04-30T19:01:41Z</dcterms:modified>
</cp:coreProperties>
</file>