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JERCICIO 2026\02_CONTABILIDAD\12_PUBLICAR INFORMACION FINANCIERA 2026\1er Trimestre\5-Información Disciplina Financiera\"/>
    </mc:Choice>
  </mc:AlternateContent>
  <xr:revisionPtr revIDLastSave="0" documentId="13_ncr:1_{33351738-BBD2-439E-B9A8-7A418DB6716D}" xr6:coauthVersionLast="47" xr6:coauthVersionMax="47" xr10:uidLastSave="{00000000-0000-0000-0000-000000000000}"/>
  <bookViews>
    <workbookView xWindow="28680" yWindow="-120" windowWidth="29040" windowHeight="15720" xr2:uid="{5FFDE7F5-7F32-446E-9467-5ED1CF5F95DC}"/>
  </bookViews>
  <sheets>
    <sheet name="Formato 6 a)" sheetId="1" r:id="rId1"/>
  </sheets>
  <externalReferences>
    <externalReference r:id="rId2"/>
    <externalReference r:id="rId3"/>
  </externalReferences>
  <definedNames>
    <definedName name="_xlnm.Print_Area" localSheetId="0">'Formato 6 a)'!$A$1:$G$160</definedName>
    <definedName name="ENTE_PUBLICO">'[2]Info General'!$C$6</definedName>
    <definedName name="_xlnm.Print_Titles" localSheetId="0">'Formato 6 a)'!$2:$8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38" i="1" l="1"/>
  <c r="F38" i="1"/>
  <c r="E38" i="1"/>
  <c r="D38" i="1"/>
  <c r="C38" i="1"/>
  <c r="B38" i="1"/>
  <c r="G28" i="1"/>
  <c r="F28" i="1"/>
  <c r="E28" i="1"/>
  <c r="D28" i="1"/>
  <c r="C28" i="1"/>
  <c r="B28" i="1"/>
  <c r="G18" i="1"/>
  <c r="F18" i="1"/>
  <c r="E18" i="1"/>
  <c r="D18" i="1"/>
  <c r="C18" i="1"/>
  <c r="B18" i="1"/>
  <c r="G10" i="1"/>
  <c r="F10" i="1"/>
  <c r="E10" i="1"/>
  <c r="E9" i="1" s="1"/>
  <c r="E159" i="1" s="1"/>
  <c r="D10" i="1"/>
  <c r="D9" i="1" s="1"/>
  <c r="D159" i="1" s="1"/>
  <c r="C10" i="1"/>
  <c r="B10" i="1"/>
  <c r="G9" i="1"/>
  <c r="G159" i="1" s="1"/>
  <c r="F9" i="1"/>
  <c r="F159" i="1" s="1"/>
  <c r="C9" i="1"/>
  <c r="C159" i="1" s="1"/>
  <c r="B9" i="1"/>
  <c r="B159" i="1" s="1"/>
  <c r="A5" i="1"/>
  <c r="A2" i="1"/>
</calcChain>
</file>

<file path=xl/sharedStrings.xml><?xml version="1.0" encoding="utf-8"?>
<sst xmlns="http://schemas.openxmlformats.org/spreadsheetml/2006/main" count="162" uniqueCount="89">
  <si>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</si>
  <si>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</si>
  <si>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</si>
  <si>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</si>
  <si>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</t>
  </si>
  <si>
    <t>Egresos</t>
  </si>
  <si>
    <t>Subejercicio</t>
  </si>
  <si>
    <t>Aprobado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</si>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</sst>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left" vertical="center" indent="3"/>
    </xf>
    <xf numFmtId="3" fontId="2" fillId="0" borderId="15" xfId="0" applyNumberFormat="1" applyFont="1" applyBorder="1" applyAlignment="1" applyProtection="1">
      <alignment horizontal="right" vertical="top"/>
      <protection locked="0"/>
    </xf>
    <xf numFmtId="0" fontId="0" fillId="3" borderId="15" xfId="0" applyFill="1" applyBorder="1" applyAlignment="1">
      <alignment horizontal="left" vertical="center" indent="6"/>
    </xf>
    <xf numFmtId="0" fontId="0" fillId="3" borderId="15" xfId="0" applyFill="1" applyBorder="1" applyAlignment="1">
      <alignment horizontal="left" vertical="center" indent="9"/>
    </xf>
    <xf numFmtId="164" fontId="1" fillId="3" borderId="15" xfId="1" applyNumberFormat="1" applyFont="1" applyFill="1" applyBorder="1" applyAlignment="1" applyProtection="1">
      <alignment vertical="center"/>
      <protection locked="0"/>
    </xf>
    <xf numFmtId="164" fontId="0" fillId="3" borderId="15" xfId="1" applyNumberFormat="1" applyFont="1" applyFill="1" applyBorder="1" applyAlignment="1" applyProtection="1">
      <alignment vertical="center"/>
      <protection locked="0"/>
    </xf>
    <xf numFmtId="3" fontId="0" fillId="0" borderId="15" xfId="0" applyNumberFormat="1" applyBorder="1" applyAlignment="1" applyProtection="1">
      <alignment horizontal="right" vertical="top"/>
      <protection locked="0"/>
    </xf>
    <xf numFmtId="0" fontId="0" fillId="3" borderId="15" xfId="0" applyFill="1" applyBorder="1" applyAlignment="1">
      <alignment horizontal="left" vertical="center" indent="3"/>
    </xf>
    <xf numFmtId="0" fontId="2" fillId="3" borderId="15" xfId="0" applyFont="1" applyFill="1" applyBorder="1" applyAlignment="1">
      <alignment horizontal="left" vertical="center" indent="3"/>
    </xf>
    <xf numFmtId="0" fontId="0" fillId="3" borderId="15" xfId="0" applyFill="1" applyBorder="1" applyAlignment="1">
      <alignment horizontal="left" indent="9"/>
    </xf>
    <xf numFmtId="0" fontId="0" fillId="3" borderId="15" xfId="0" applyFill="1" applyBorder="1" applyAlignment="1">
      <alignment horizontal="left" indent="3"/>
    </xf>
    <xf numFmtId="3" fontId="0" fillId="0" borderId="8" xfId="0" applyNumberFormat="1" applyBorder="1" applyAlignment="1">
      <alignment horizontal="center" vertical="center"/>
    </xf>
    <xf numFmtId="0" fontId="2" fillId="3" borderId="15" xfId="0" applyFont="1" applyFill="1" applyBorder="1" applyAlignment="1">
      <alignment horizontal="left" indent="3"/>
    </xf>
    <xf numFmtId="164" fontId="2" fillId="3" borderId="15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3" fontId="0" fillId="0" borderId="13" xfId="0" applyNumberFormat="1" applyBorder="1"/>
    <xf numFmtId="0" fontId="0" fillId="0" borderId="0" xfId="0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EJERCICIO%202026\02_CONTABILIDAD\12_PUBLICAR%20INFORMACION%20FINANCIERA%202026\1er%20Trimestre\5-Informaci&#243;n%20Disciplina%20Financiera\0361_IDF_PEGT_FCE_2601.xlsx" TargetMode="External"/><Relationship Id="rId1" Type="http://schemas.openxmlformats.org/officeDocument/2006/relationships/externalLinkPath" Target="0361_IDF_PEGT_FCE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2">
          <cell r="A2" t="str">
            <v>COORDINADORA DE FOMENTO AL COMERCIO EXTERIOR DEL ESTADO DE GUANAJUATO</v>
          </cell>
        </row>
      </sheetData>
      <sheetData sheetId="1"/>
      <sheetData sheetId="2">
        <row r="4">
          <cell r="A4" t="str">
            <v>Del 1 de enero al 31 de marzo de 2026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69F3D-59A9-4A0D-8B13-360D0BFA26D8}">
  <sheetPr>
    <outlinePr summaryBelow="0"/>
    <pageSetUpPr fitToPage="1"/>
  </sheetPr>
  <dimension ref="A1:G162"/>
  <sheetViews>
    <sheetView showGridLines="0" tabSelected="1" zoomScale="75" zoomScaleNormal="75" workbookViewId="0">
      <selection activeCell="T142" sqref="T142"/>
    </sheetView>
  </sheetViews>
  <sheetFormatPr baseColWidth="10" defaultColWidth="11" defaultRowHeight="14.4" x14ac:dyDescent="0.3"/>
  <cols>
    <col min="1" max="1" width="97" bestFit="1" customWidth="1"/>
    <col min="2" max="3" width="19.21875" customWidth="1"/>
    <col min="4" max="6" width="19.21875" bestFit="1" customWidth="1"/>
    <col min="7" max="7" width="16.77734375" bestFit="1" customWidth="1"/>
    <col min="8" max="8" width="2.21875" customWidth="1"/>
  </cols>
  <sheetData>
    <row r="1" spans="1:7" ht="33.6" customHeight="1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 t="str">
        <f>'[1]Formato 1'!A2</f>
        <v>COORDINADORA DE FOMENTO AL COMERCIO EXTERIOR DEL ESTADO DE GUANAJUATO</v>
      </c>
      <c r="B2" s="5"/>
      <c r="C2" s="5"/>
      <c r="D2" s="5"/>
      <c r="E2" s="5"/>
      <c r="F2" s="5"/>
      <c r="G2" s="6"/>
    </row>
    <row r="3" spans="1:7" x14ac:dyDescent="0.3">
      <c r="A3" s="7" t="s">
        <v>1</v>
      </c>
      <c r="B3" s="8"/>
      <c r="C3" s="8"/>
      <c r="D3" s="8"/>
      <c r="E3" s="8"/>
      <c r="F3" s="8"/>
      <c r="G3" s="9"/>
    </row>
    <row r="4" spans="1:7" x14ac:dyDescent="0.3">
      <c r="A4" s="7" t="s">
        <v>2</v>
      </c>
      <c r="B4" s="8"/>
      <c r="C4" s="8"/>
      <c r="D4" s="8"/>
      <c r="E4" s="8"/>
      <c r="F4" s="8"/>
      <c r="G4" s="9"/>
    </row>
    <row r="5" spans="1:7" x14ac:dyDescent="0.3">
      <c r="A5" s="7" t="str">
        <f>'[1]Formato 3'!A4</f>
        <v>Del 1 de enero al 31 de marzo de 2026</v>
      </c>
      <c r="B5" s="8"/>
      <c r="C5" s="8"/>
      <c r="D5" s="8"/>
      <c r="E5" s="8"/>
      <c r="F5" s="8"/>
      <c r="G5" s="9"/>
    </row>
    <row r="6" spans="1:7" x14ac:dyDescent="0.3">
      <c r="A6" s="10" t="s">
        <v>3</v>
      </c>
      <c r="B6" s="11"/>
      <c r="C6" s="11"/>
      <c r="D6" s="11"/>
      <c r="E6" s="11"/>
      <c r="F6" s="11"/>
      <c r="G6" s="12"/>
    </row>
    <row r="7" spans="1:7" x14ac:dyDescent="0.3">
      <c r="A7" s="13" t="s">
        <v>4</v>
      </c>
      <c r="B7" s="13" t="s">
        <v>5</v>
      </c>
      <c r="C7" s="13"/>
      <c r="D7" s="13"/>
      <c r="E7" s="13"/>
      <c r="F7" s="13"/>
      <c r="G7" s="14" t="s">
        <v>6</v>
      </c>
    </row>
    <row r="8" spans="1:7" ht="28.8" x14ac:dyDescent="0.3">
      <c r="A8" s="13"/>
      <c r="B8" s="15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3"/>
    </row>
    <row r="9" spans="1:7" x14ac:dyDescent="0.3">
      <c r="A9" s="16" t="s">
        <v>12</v>
      </c>
      <c r="B9" s="17">
        <f>+B10+B18+B28+B38+B48+B58+B62+B71+B75</f>
        <v>70618932.329999998</v>
      </c>
      <c r="C9" s="17">
        <f t="shared" ref="C9:G9" si="0">+C10+C18+C28+C38+C48+C58+C62+C71+C75</f>
        <v>4568802.8499999996</v>
      </c>
      <c r="D9" s="17">
        <f t="shared" si="0"/>
        <v>75187735.180000007</v>
      </c>
      <c r="E9" s="17">
        <f t="shared" si="0"/>
        <v>12013895.59</v>
      </c>
      <c r="F9" s="17">
        <f t="shared" si="0"/>
        <v>12013895.59</v>
      </c>
      <c r="G9" s="17">
        <f t="shared" si="0"/>
        <v>63173839.590000011</v>
      </c>
    </row>
    <row r="10" spans="1:7" x14ac:dyDescent="0.3">
      <c r="A10" s="18" t="s">
        <v>13</v>
      </c>
      <c r="B10" s="17">
        <f>SUM(B11:B17)</f>
        <v>45777534.310000002</v>
      </c>
      <c r="C10" s="17">
        <f t="shared" ref="C10:G10" si="1">SUM(C11:C17)</f>
        <v>1076783.74</v>
      </c>
      <c r="D10" s="17">
        <f t="shared" si="1"/>
        <v>46854318.049999997</v>
      </c>
      <c r="E10" s="17">
        <f t="shared" si="1"/>
        <v>9866735.2799999993</v>
      </c>
      <c r="F10" s="17">
        <f t="shared" si="1"/>
        <v>9866735.2799999993</v>
      </c>
      <c r="G10" s="17">
        <f t="shared" si="1"/>
        <v>36987582.770000003</v>
      </c>
    </row>
    <row r="11" spans="1:7" x14ac:dyDescent="0.3">
      <c r="A11" s="19" t="s">
        <v>14</v>
      </c>
      <c r="B11" s="20">
        <v>10689060</v>
      </c>
      <c r="C11" s="20">
        <v>17808</v>
      </c>
      <c r="D11" s="21">
        <v>10706868</v>
      </c>
      <c r="E11" s="20">
        <v>2563580.4900000002</v>
      </c>
      <c r="F11" s="20">
        <v>2563580.4900000002</v>
      </c>
      <c r="G11" s="21">
        <v>8143287.5099999998</v>
      </c>
    </row>
    <row r="12" spans="1:7" x14ac:dyDescent="0.3">
      <c r="A12" s="19" t="s">
        <v>15</v>
      </c>
      <c r="B12" s="20">
        <v>0</v>
      </c>
      <c r="C12" s="20">
        <v>994076.72</v>
      </c>
      <c r="D12" s="21">
        <v>994076.72</v>
      </c>
      <c r="E12" s="20">
        <v>180504.07</v>
      </c>
      <c r="F12" s="20">
        <v>180504.07</v>
      </c>
      <c r="G12" s="21">
        <v>813572.64999999991</v>
      </c>
    </row>
    <row r="13" spans="1:7" x14ac:dyDescent="0.3">
      <c r="A13" s="19" t="s">
        <v>16</v>
      </c>
      <c r="B13" s="20">
        <v>15656369</v>
      </c>
      <c r="C13" s="20">
        <v>2730</v>
      </c>
      <c r="D13" s="21">
        <v>15659099</v>
      </c>
      <c r="E13" s="20">
        <v>2444907.13</v>
      </c>
      <c r="F13" s="20">
        <v>2444907.13</v>
      </c>
      <c r="G13" s="21">
        <v>13214191.870000001</v>
      </c>
    </row>
    <row r="14" spans="1:7" x14ac:dyDescent="0.3">
      <c r="A14" s="19" t="s">
        <v>17</v>
      </c>
      <c r="B14" s="20">
        <v>3999752</v>
      </c>
      <c r="C14" s="20">
        <v>60110.02</v>
      </c>
      <c r="D14" s="21">
        <v>4059862.02</v>
      </c>
      <c r="E14" s="20">
        <v>996101.88</v>
      </c>
      <c r="F14" s="20">
        <v>996101.88</v>
      </c>
      <c r="G14" s="21">
        <v>3063760.14</v>
      </c>
    </row>
    <row r="15" spans="1:7" x14ac:dyDescent="0.3">
      <c r="A15" s="19" t="s">
        <v>18</v>
      </c>
      <c r="B15" s="20">
        <v>15430373.310000001</v>
      </c>
      <c r="C15" s="20">
        <v>1980</v>
      </c>
      <c r="D15" s="21">
        <v>15432353.310000001</v>
      </c>
      <c r="E15" s="20">
        <v>3681641.71</v>
      </c>
      <c r="F15" s="20">
        <v>3681641.71</v>
      </c>
      <c r="G15" s="21">
        <v>11750711.600000001</v>
      </c>
    </row>
    <row r="16" spans="1:7" x14ac:dyDescent="0.3">
      <c r="A16" s="19" t="s">
        <v>19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3">
      <c r="A17" s="19" t="s">
        <v>20</v>
      </c>
      <c r="B17" s="20">
        <v>1980</v>
      </c>
      <c r="C17" s="20">
        <v>79</v>
      </c>
      <c r="D17" s="21">
        <v>2059</v>
      </c>
      <c r="E17" s="20">
        <v>0</v>
      </c>
      <c r="F17" s="20">
        <v>0</v>
      </c>
      <c r="G17" s="21">
        <v>2059</v>
      </c>
    </row>
    <row r="18" spans="1:7" x14ac:dyDescent="0.3">
      <c r="A18" s="18" t="s">
        <v>21</v>
      </c>
      <c r="B18" s="17">
        <f>SUM(B19:B27)</f>
        <v>1674781.97</v>
      </c>
      <c r="C18" s="17">
        <f t="shared" ref="C18:G18" si="2">SUM(C19:C27)</f>
        <v>488.27</v>
      </c>
      <c r="D18" s="17">
        <f t="shared" si="2"/>
        <v>1675270.24</v>
      </c>
      <c r="E18" s="17">
        <f t="shared" si="2"/>
        <v>163426.47000000003</v>
      </c>
      <c r="F18" s="17">
        <f t="shared" si="2"/>
        <v>163426.47000000003</v>
      </c>
      <c r="G18" s="17">
        <f t="shared" si="2"/>
        <v>1511843.7699999998</v>
      </c>
    </row>
    <row r="19" spans="1:7" x14ac:dyDescent="0.3">
      <c r="A19" s="19" t="s">
        <v>22</v>
      </c>
      <c r="B19" s="20">
        <v>193237</v>
      </c>
      <c r="C19" s="20">
        <v>0</v>
      </c>
      <c r="D19" s="21">
        <v>193237</v>
      </c>
      <c r="E19" s="20">
        <v>9316.67</v>
      </c>
      <c r="F19" s="20">
        <v>9316.67</v>
      </c>
      <c r="G19" s="21">
        <v>183920.33</v>
      </c>
    </row>
    <row r="20" spans="1:7" x14ac:dyDescent="0.3">
      <c r="A20" s="19" t="s">
        <v>23</v>
      </c>
      <c r="B20" s="20">
        <v>67700</v>
      </c>
      <c r="C20" s="20">
        <v>0</v>
      </c>
      <c r="D20" s="21">
        <v>67700</v>
      </c>
      <c r="E20" s="20">
        <v>3466</v>
      </c>
      <c r="F20" s="20">
        <v>3466</v>
      </c>
      <c r="G20" s="21">
        <v>64234</v>
      </c>
    </row>
    <row r="21" spans="1:7" x14ac:dyDescent="0.3">
      <c r="A21" s="19" t="s">
        <v>24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3">
      <c r="A22" s="19" t="s">
        <v>25</v>
      </c>
      <c r="B22" s="20">
        <v>18460</v>
      </c>
      <c r="C22" s="20">
        <v>0</v>
      </c>
      <c r="D22" s="21">
        <v>18460</v>
      </c>
      <c r="E22" s="20">
        <v>0</v>
      </c>
      <c r="F22" s="20">
        <v>0</v>
      </c>
      <c r="G22" s="21">
        <v>18460</v>
      </c>
    </row>
    <row r="23" spans="1:7" x14ac:dyDescent="0.3">
      <c r="A23" s="19" t="s">
        <v>26</v>
      </c>
      <c r="B23" s="20">
        <v>10500</v>
      </c>
      <c r="C23" s="20">
        <v>0</v>
      </c>
      <c r="D23" s="21">
        <v>10500</v>
      </c>
      <c r="E23" s="20">
        <v>0</v>
      </c>
      <c r="F23" s="20">
        <v>0</v>
      </c>
      <c r="G23" s="21">
        <v>10500</v>
      </c>
    </row>
    <row r="24" spans="1:7" x14ac:dyDescent="0.3">
      <c r="A24" s="19" t="s">
        <v>27</v>
      </c>
      <c r="B24" s="20">
        <v>1243384.97</v>
      </c>
      <c r="C24" s="20">
        <v>0</v>
      </c>
      <c r="D24" s="21">
        <v>1243384.97</v>
      </c>
      <c r="E24" s="20">
        <v>143394.67000000001</v>
      </c>
      <c r="F24" s="20">
        <v>143394.67000000001</v>
      </c>
      <c r="G24" s="21">
        <v>1099990.3</v>
      </c>
    </row>
    <row r="25" spans="1:7" x14ac:dyDescent="0.3">
      <c r="A25" s="19" t="s">
        <v>28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3">
      <c r="A26" s="19" t="s">
        <v>29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3">
      <c r="A27" s="19" t="s">
        <v>30</v>
      </c>
      <c r="B27" s="20">
        <v>141500</v>
      </c>
      <c r="C27" s="20">
        <v>488.27</v>
      </c>
      <c r="D27" s="21">
        <v>141988.26999999999</v>
      </c>
      <c r="E27" s="20">
        <v>7249.13</v>
      </c>
      <c r="F27" s="20">
        <v>7249.13</v>
      </c>
      <c r="G27" s="21">
        <v>134739.13999999998</v>
      </c>
    </row>
    <row r="28" spans="1:7" x14ac:dyDescent="0.3">
      <c r="A28" s="18" t="s">
        <v>31</v>
      </c>
      <c r="B28" s="17">
        <f>SUM(B29:B37)</f>
        <v>19715944.050000001</v>
      </c>
      <c r="C28" s="17">
        <f t="shared" ref="C28:G28" si="3">SUM(C29:C37)</f>
        <v>3491530.84</v>
      </c>
      <c r="D28" s="17">
        <f t="shared" si="3"/>
        <v>23207474.890000004</v>
      </c>
      <c r="E28" s="17">
        <f t="shared" si="3"/>
        <v>1966700.6900000002</v>
      </c>
      <c r="F28" s="17">
        <f t="shared" si="3"/>
        <v>1966700.6900000002</v>
      </c>
      <c r="G28" s="17">
        <f t="shared" si="3"/>
        <v>21240774.200000003</v>
      </c>
    </row>
    <row r="29" spans="1:7" x14ac:dyDescent="0.3">
      <c r="A29" s="19" t="s">
        <v>32</v>
      </c>
      <c r="B29" s="20">
        <v>1386218</v>
      </c>
      <c r="C29" s="20">
        <v>0</v>
      </c>
      <c r="D29" s="21">
        <v>1386218</v>
      </c>
      <c r="E29" s="20">
        <v>310661.33</v>
      </c>
      <c r="F29" s="20">
        <v>310661.33</v>
      </c>
      <c r="G29" s="21">
        <v>1075556.67</v>
      </c>
    </row>
    <row r="30" spans="1:7" x14ac:dyDescent="0.3">
      <c r="A30" s="19" t="s">
        <v>33</v>
      </c>
      <c r="B30" s="20">
        <v>1387851.08</v>
      </c>
      <c r="C30" s="20">
        <v>75646.81</v>
      </c>
      <c r="D30" s="21">
        <v>1463497.8900000001</v>
      </c>
      <c r="E30" s="20">
        <v>279113.38</v>
      </c>
      <c r="F30" s="20">
        <v>279113.38</v>
      </c>
      <c r="G30" s="21">
        <v>1184384.5100000002</v>
      </c>
    </row>
    <row r="31" spans="1:7" x14ac:dyDescent="0.3">
      <c r="A31" s="19" t="s">
        <v>34</v>
      </c>
      <c r="B31" s="20">
        <v>3127680</v>
      </c>
      <c r="C31" s="20">
        <v>144435</v>
      </c>
      <c r="D31" s="21">
        <v>3272115</v>
      </c>
      <c r="E31" s="20">
        <v>138213.04999999999</v>
      </c>
      <c r="F31" s="20">
        <v>138213.04999999999</v>
      </c>
      <c r="G31" s="21">
        <v>3133901.95</v>
      </c>
    </row>
    <row r="32" spans="1:7" x14ac:dyDescent="0.3">
      <c r="A32" s="19" t="s">
        <v>35</v>
      </c>
      <c r="B32" s="20">
        <v>198000</v>
      </c>
      <c r="C32" s="20">
        <v>0</v>
      </c>
      <c r="D32" s="21">
        <v>198000</v>
      </c>
      <c r="E32" s="20">
        <v>35436.93</v>
      </c>
      <c r="F32" s="20">
        <v>35436.93</v>
      </c>
      <c r="G32" s="21">
        <v>162563.07</v>
      </c>
    </row>
    <row r="33" spans="1:7" ht="14.55" customHeight="1" x14ac:dyDescent="0.3">
      <c r="A33" s="19" t="s">
        <v>36</v>
      </c>
      <c r="B33" s="20">
        <v>1045081.76</v>
      </c>
      <c r="C33" s="20">
        <v>0</v>
      </c>
      <c r="D33" s="21">
        <v>1045081.76</v>
      </c>
      <c r="E33" s="20">
        <v>91961.54</v>
      </c>
      <c r="F33" s="20">
        <v>91961.54</v>
      </c>
      <c r="G33" s="21">
        <v>953120.22</v>
      </c>
    </row>
    <row r="34" spans="1:7" ht="14.55" customHeight="1" x14ac:dyDescent="0.3">
      <c r="A34" s="19" t="s">
        <v>37</v>
      </c>
      <c r="B34" s="20">
        <v>1850000</v>
      </c>
      <c r="C34" s="20">
        <v>3266160</v>
      </c>
      <c r="D34" s="21">
        <v>5116160</v>
      </c>
      <c r="E34" s="20">
        <v>179720</v>
      </c>
      <c r="F34" s="20">
        <v>179720</v>
      </c>
      <c r="G34" s="21">
        <v>4936440</v>
      </c>
    </row>
    <row r="35" spans="1:7" ht="14.55" customHeight="1" x14ac:dyDescent="0.3">
      <c r="A35" s="19" t="s">
        <v>38</v>
      </c>
      <c r="B35" s="20">
        <v>884870</v>
      </c>
      <c r="C35" s="20">
        <v>0</v>
      </c>
      <c r="D35" s="21">
        <v>884870</v>
      </c>
      <c r="E35" s="20">
        <v>243709.92</v>
      </c>
      <c r="F35" s="20">
        <v>243709.92</v>
      </c>
      <c r="G35" s="21">
        <v>641160.07999999996</v>
      </c>
    </row>
    <row r="36" spans="1:7" ht="14.55" customHeight="1" x14ac:dyDescent="0.3">
      <c r="A36" s="19" t="s">
        <v>39</v>
      </c>
      <c r="B36" s="20">
        <v>8517699.2100000009</v>
      </c>
      <c r="C36" s="20">
        <v>-25148.27</v>
      </c>
      <c r="D36" s="21">
        <v>8492550.9400000013</v>
      </c>
      <c r="E36" s="20">
        <v>384567.49</v>
      </c>
      <c r="F36" s="20">
        <v>384567.49</v>
      </c>
      <c r="G36" s="21">
        <v>8107983.4500000011</v>
      </c>
    </row>
    <row r="37" spans="1:7" ht="14.55" customHeight="1" x14ac:dyDescent="0.3">
      <c r="A37" s="19" t="s">
        <v>40</v>
      </c>
      <c r="B37" s="20">
        <v>1318544</v>
      </c>
      <c r="C37" s="20">
        <v>30437.3</v>
      </c>
      <c r="D37" s="21">
        <v>1348981.3</v>
      </c>
      <c r="E37" s="20">
        <v>303317.05</v>
      </c>
      <c r="F37" s="20">
        <v>303317.05</v>
      </c>
      <c r="G37" s="21">
        <v>1045664.25</v>
      </c>
    </row>
    <row r="38" spans="1:7" x14ac:dyDescent="0.3">
      <c r="A38" s="18" t="s">
        <v>41</v>
      </c>
      <c r="B38" s="17">
        <f>SUM(B39:B47)</f>
        <v>3450672</v>
      </c>
      <c r="C38" s="17">
        <f t="shared" ref="C38:G38" si="4">SUM(C39:C47)</f>
        <v>0</v>
      </c>
      <c r="D38" s="17">
        <f t="shared" si="4"/>
        <v>3450672</v>
      </c>
      <c r="E38" s="17">
        <f t="shared" si="4"/>
        <v>17033.150000000001</v>
      </c>
      <c r="F38" s="17">
        <f t="shared" si="4"/>
        <v>17033.150000000001</v>
      </c>
      <c r="G38" s="17">
        <f t="shared" si="4"/>
        <v>3433638.85</v>
      </c>
    </row>
    <row r="39" spans="1:7" x14ac:dyDescent="0.3">
      <c r="A39" s="19" t="s">
        <v>42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</row>
    <row r="40" spans="1:7" x14ac:dyDescent="0.3">
      <c r="A40" s="19" t="s">
        <v>43</v>
      </c>
      <c r="B40" s="21">
        <v>0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</row>
    <row r="41" spans="1:7" x14ac:dyDescent="0.3">
      <c r="A41" s="19" t="s">
        <v>44</v>
      </c>
      <c r="B41" s="20">
        <v>3375000</v>
      </c>
      <c r="C41" s="20">
        <v>0</v>
      </c>
      <c r="D41" s="21">
        <v>3375000</v>
      </c>
      <c r="E41" s="20">
        <v>0</v>
      </c>
      <c r="F41" s="20">
        <v>0</v>
      </c>
      <c r="G41" s="21">
        <v>3375000</v>
      </c>
    </row>
    <row r="42" spans="1:7" x14ac:dyDescent="0.3">
      <c r="A42" s="19" t="s">
        <v>45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</row>
    <row r="43" spans="1:7" x14ac:dyDescent="0.3">
      <c r="A43" s="19" t="s">
        <v>46</v>
      </c>
      <c r="B43" s="20">
        <v>75672</v>
      </c>
      <c r="C43" s="20">
        <v>0</v>
      </c>
      <c r="D43" s="21">
        <v>75672</v>
      </c>
      <c r="E43" s="20">
        <v>17033.150000000001</v>
      </c>
      <c r="F43" s="20">
        <v>17033.150000000001</v>
      </c>
      <c r="G43" s="21">
        <v>58638.85</v>
      </c>
    </row>
    <row r="44" spans="1:7" x14ac:dyDescent="0.3">
      <c r="A44" s="19" t="s">
        <v>47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  <c r="G44" s="21">
        <v>0</v>
      </c>
    </row>
    <row r="45" spans="1:7" x14ac:dyDescent="0.3">
      <c r="A45" s="19" t="s">
        <v>48</v>
      </c>
      <c r="B45" s="21">
        <v>0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</row>
    <row r="46" spans="1:7" x14ac:dyDescent="0.3">
      <c r="A46" s="19" t="s">
        <v>49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v>0</v>
      </c>
    </row>
    <row r="47" spans="1:7" x14ac:dyDescent="0.3">
      <c r="A47" s="19" t="s">
        <v>50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</row>
    <row r="48" spans="1:7" x14ac:dyDescent="0.3">
      <c r="A48" s="18" t="s">
        <v>51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</row>
    <row r="49" spans="1:7" x14ac:dyDescent="0.3">
      <c r="A49" s="19" t="s">
        <v>52</v>
      </c>
      <c r="B49" s="22">
        <v>0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</row>
    <row r="50" spans="1:7" x14ac:dyDescent="0.3">
      <c r="A50" s="19" t="s">
        <v>53</v>
      </c>
      <c r="B50" s="22">
        <v>0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</row>
    <row r="51" spans="1:7" x14ac:dyDescent="0.3">
      <c r="A51" s="19" t="s">
        <v>54</v>
      </c>
      <c r="B51" s="22">
        <v>0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</row>
    <row r="52" spans="1:7" x14ac:dyDescent="0.3">
      <c r="A52" s="19" t="s">
        <v>55</v>
      </c>
      <c r="B52" s="22">
        <v>0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</row>
    <row r="53" spans="1:7" x14ac:dyDescent="0.3">
      <c r="A53" s="19" t="s">
        <v>56</v>
      </c>
      <c r="B53" s="22">
        <v>0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</row>
    <row r="54" spans="1:7" x14ac:dyDescent="0.3">
      <c r="A54" s="19" t="s">
        <v>57</v>
      </c>
      <c r="B54" s="22">
        <v>0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</row>
    <row r="55" spans="1:7" x14ac:dyDescent="0.3">
      <c r="A55" s="19" t="s">
        <v>58</v>
      </c>
      <c r="B55" s="22">
        <v>0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</row>
    <row r="56" spans="1:7" x14ac:dyDescent="0.3">
      <c r="A56" s="19" t="s">
        <v>59</v>
      </c>
      <c r="B56" s="22">
        <v>0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</row>
    <row r="57" spans="1:7" x14ac:dyDescent="0.3">
      <c r="A57" s="19" t="s">
        <v>60</v>
      </c>
      <c r="B57" s="22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</row>
    <row r="58" spans="1:7" x14ac:dyDescent="0.3">
      <c r="A58" s="18" t="s">
        <v>61</v>
      </c>
      <c r="B58" s="17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</row>
    <row r="59" spans="1:7" x14ac:dyDescent="0.3">
      <c r="A59" s="19" t="s">
        <v>62</v>
      </c>
      <c r="B59" s="22"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</row>
    <row r="60" spans="1:7" x14ac:dyDescent="0.3">
      <c r="A60" s="19" t="s">
        <v>63</v>
      </c>
      <c r="B60" s="22">
        <v>0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</row>
    <row r="61" spans="1:7" x14ac:dyDescent="0.3">
      <c r="A61" s="19" t="s">
        <v>64</v>
      </c>
      <c r="B61" s="22">
        <v>0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</row>
    <row r="62" spans="1:7" x14ac:dyDescent="0.3">
      <c r="A62" s="18" t="s">
        <v>65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</row>
    <row r="63" spans="1:7" x14ac:dyDescent="0.3">
      <c r="A63" s="19" t="s">
        <v>66</v>
      </c>
      <c r="B63" s="22">
        <v>0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</row>
    <row r="64" spans="1:7" x14ac:dyDescent="0.3">
      <c r="A64" s="19" t="s">
        <v>67</v>
      </c>
      <c r="B64" s="22">
        <v>0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</row>
    <row r="65" spans="1:7" x14ac:dyDescent="0.3">
      <c r="A65" s="19" t="s">
        <v>68</v>
      </c>
      <c r="B65" s="22">
        <v>0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</row>
    <row r="66" spans="1:7" x14ac:dyDescent="0.3">
      <c r="A66" s="19" t="s">
        <v>69</v>
      </c>
      <c r="B66" s="22">
        <v>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</row>
    <row r="67" spans="1:7" x14ac:dyDescent="0.3">
      <c r="A67" s="19" t="s">
        <v>70</v>
      </c>
      <c r="B67" s="22">
        <v>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</row>
    <row r="68" spans="1:7" x14ac:dyDescent="0.3">
      <c r="A68" s="19" t="s">
        <v>71</v>
      </c>
      <c r="B68" s="22">
        <v>0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</row>
    <row r="69" spans="1:7" x14ac:dyDescent="0.3">
      <c r="A69" s="19" t="s">
        <v>72</v>
      </c>
      <c r="B69" s="22">
        <v>0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</row>
    <row r="70" spans="1:7" x14ac:dyDescent="0.3">
      <c r="A70" s="19" t="s">
        <v>73</v>
      </c>
      <c r="B70" s="22">
        <v>0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</row>
    <row r="71" spans="1:7" x14ac:dyDescent="0.3">
      <c r="A71" s="18" t="s">
        <v>74</v>
      </c>
      <c r="B71" s="17">
        <v>0</v>
      </c>
      <c r="C71" s="17">
        <v>0</v>
      </c>
      <c r="D71" s="17">
        <v>0</v>
      </c>
      <c r="E71" s="17">
        <v>0</v>
      </c>
      <c r="F71" s="17">
        <v>0</v>
      </c>
      <c r="G71" s="17">
        <v>0</v>
      </c>
    </row>
    <row r="72" spans="1:7" x14ac:dyDescent="0.3">
      <c r="A72" s="19" t="s">
        <v>75</v>
      </c>
      <c r="B72" s="22">
        <v>0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</row>
    <row r="73" spans="1:7" x14ac:dyDescent="0.3">
      <c r="A73" s="19" t="s">
        <v>76</v>
      </c>
      <c r="B73" s="22">
        <v>0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</row>
    <row r="74" spans="1:7" x14ac:dyDescent="0.3">
      <c r="A74" s="19" t="s">
        <v>77</v>
      </c>
      <c r="B74" s="22">
        <v>0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</row>
    <row r="75" spans="1:7" x14ac:dyDescent="0.3">
      <c r="A75" s="18" t="s">
        <v>78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</row>
    <row r="76" spans="1:7" x14ac:dyDescent="0.3">
      <c r="A76" s="19" t="s">
        <v>79</v>
      </c>
      <c r="B76" s="22">
        <v>0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</row>
    <row r="77" spans="1:7" x14ac:dyDescent="0.3">
      <c r="A77" s="19" t="s">
        <v>80</v>
      </c>
      <c r="B77" s="22">
        <v>0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</row>
    <row r="78" spans="1:7" x14ac:dyDescent="0.3">
      <c r="A78" s="19" t="s">
        <v>81</v>
      </c>
      <c r="B78" s="22">
        <v>0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</row>
    <row r="79" spans="1:7" x14ac:dyDescent="0.3">
      <c r="A79" s="19" t="s">
        <v>82</v>
      </c>
      <c r="B79" s="22">
        <v>0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</row>
    <row r="80" spans="1:7" x14ac:dyDescent="0.3">
      <c r="A80" s="19" t="s">
        <v>83</v>
      </c>
      <c r="B80" s="22">
        <v>0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</row>
    <row r="81" spans="1:7" x14ac:dyDescent="0.3">
      <c r="A81" s="19" t="s">
        <v>84</v>
      </c>
      <c r="B81" s="22">
        <v>0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</row>
    <row r="82" spans="1:7" x14ac:dyDescent="0.3">
      <c r="A82" s="19" t="s">
        <v>85</v>
      </c>
      <c r="B82" s="22">
        <v>0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</row>
    <row r="83" spans="1:7" x14ac:dyDescent="0.3">
      <c r="A83" s="23"/>
      <c r="B83" s="22"/>
      <c r="C83" s="22"/>
      <c r="D83" s="22"/>
      <c r="E83" s="22"/>
      <c r="F83" s="22"/>
      <c r="G83" s="22"/>
    </row>
    <row r="84" spans="1:7" x14ac:dyDescent="0.3">
      <c r="A84" s="24" t="s">
        <v>86</v>
      </c>
      <c r="B84" s="17">
        <v>0</v>
      </c>
      <c r="C84" s="17">
        <v>0</v>
      </c>
      <c r="D84" s="17">
        <v>0</v>
      </c>
      <c r="E84" s="17">
        <v>0</v>
      </c>
      <c r="F84" s="17">
        <v>0</v>
      </c>
      <c r="G84" s="17">
        <v>0</v>
      </c>
    </row>
    <row r="85" spans="1:7" x14ac:dyDescent="0.3">
      <c r="A85" s="18" t="s">
        <v>13</v>
      </c>
      <c r="B85" s="17">
        <v>0</v>
      </c>
      <c r="C85" s="17">
        <v>0</v>
      </c>
      <c r="D85" s="17">
        <v>0</v>
      </c>
      <c r="E85" s="17">
        <v>0</v>
      </c>
      <c r="F85" s="17">
        <v>0</v>
      </c>
      <c r="G85" s="17">
        <v>0</v>
      </c>
    </row>
    <row r="86" spans="1:7" x14ac:dyDescent="0.3">
      <c r="A86" s="19" t="s">
        <v>14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</row>
    <row r="87" spans="1:7" x14ac:dyDescent="0.3">
      <c r="A87" s="19" t="s">
        <v>15</v>
      </c>
      <c r="B87" s="22">
        <v>0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</row>
    <row r="88" spans="1:7" x14ac:dyDescent="0.3">
      <c r="A88" s="19" t="s">
        <v>16</v>
      </c>
      <c r="B88" s="22">
        <v>0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</row>
    <row r="89" spans="1:7" x14ac:dyDescent="0.3">
      <c r="A89" s="19" t="s">
        <v>17</v>
      </c>
      <c r="B89" s="22">
        <v>0</v>
      </c>
      <c r="C89" s="22">
        <v>0</v>
      </c>
      <c r="D89" s="22">
        <v>0</v>
      </c>
      <c r="E89" s="22">
        <v>0</v>
      </c>
      <c r="F89" s="22">
        <v>0</v>
      </c>
      <c r="G89" s="22">
        <v>0</v>
      </c>
    </row>
    <row r="90" spans="1:7" x14ac:dyDescent="0.3">
      <c r="A90" s="19" t="s">
        <v>18</v>
      </c>
      <c r="B90" s="22">
        <v>0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</row>
    <row r="91" spans="1:7" x14ac:dyDescent="0.3">
      <c r="A91" s="19" t="s">
        <v>19</v>
      </c>
      <c r="B91" s="22">
        <v>0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</row>
    <row r="92" spans="1:7" x14ac:dyDescent="0.3">
      <c r="A92" s="19" t="s">
        <v>20</v>
      </c>
      <c r="B92" s="22">
        <v>0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</row>
    <row r="93" spans="1:7" x14ac:dyDescent="0.3">
      <c r="A93" s="18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</row>
    <row r="94" spans="1:7" x14ac:dyDescent="0.3">
      <c r="A94" s="19" t="s">
        <v>22</v>
      </c>
      <c r="B94" s="22">
        <v>0</v>
      </c>
      <c r="C94" s="22">
        <v>0</v>
      </c>
      <c r="D94" s="22">
        <v>0</v>
      </c>
      <c r="E94" s="22">
        <v>0</v>
      </c>
      <c r="F94" s="22">
        <v>0</v>
      </c>
      <c r="G94" s="22">
        <v>0</v>
      </c>
    </row>
    <row r="95" spans="1:7" x14ac:dyDescent="0.3">
      <c r="A95" s="19" t="s">
        <v>23</v>
      </c>
      <c r="B95" s="22">
        <v>0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</row>
    <row r="96" spans="1:7" x14ac:dyDescent="0.3">
      <c r="A96" s="19" t="s">
        <v>24</v>
      </c>
      <c r="B96" s="22">
        <v>0</v>
      </c>
      <c r="C96" s="22">
        <v>0</v>
      </c>
      <c r="D96" s="22">
        <v>0</v>
      </c>
      <c r="E96" s="22">
        <v>0</v>
      </c>
      <c r="F96" s="22">
        <v>0</v>
      </c>
      <c r="G96" s="22">
        <v>0</v>
      </c>
    </row>
    <row r="97" spans="1:7" x14ac:dyDescent="0.3">
      <c r="A97" s="19" t="s">
        <v>25</v>
      </c>
      <c r="B97" s="22">
        <v>0</v>
      </c>
      <c r="C97" s="22">
        <v>0</v>
      </c>
      <c r="D97" s="22">
        <v>0</v>
      </c>
      <c r="E97" s="22">
        <v>0</v>
      </c>
      <c r="F97" s="22">
        <v>0</v>
      </c>
      <c r="G97" s="22">
        <v>0</v>
      </c>
    </row>
    <row r="98" spans="1:7" x14ac:dyDescent="0.3">
      <c r="A98" s="25" t="s">
        <v>26</v>
      </c>
      <c r="B98" s="22">
        <v>0</v>
      </c>
      <c r="C98" s="22">
        <v>0</v>
      </c>
      <c r="D98" s="22">
        <v>0</v>
      </c>
      <c r="E98" s="22">
        <v>0</v>
      </c>
      <c r="F98" s="22">
        <v>0</v>
      </c>
      <c r="G98" s="22">
        <v>0</v>
      </c>
    </row>
    <row r="99" spans="1:7" x14ac:dyDescent="0.3">
      <c r="A99" s="19" t="s">
        <v>27</v>
      </c>
      <c r="B99" s="22">
        <v>0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</row>
    <row r="100" spans="1:7" x14ac:dyDescent="0.3">
      <c r="A100" s="19" t="s">
        <v>28</v>
      </c>
      <c r="B100" s="22">
        <v>0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</row>
    <row r="101" spans="1:7" x14ac:dyDescent="0.3">
      <c r="A101" s="19" t="s">
        <v>29</v>
      </c>
      <c r="B101" s="22">
        <v>0</v>
      </c>
      <c r="C101" s="22">
        <v>0</v>
      </c>
      <c r="D101" s="22">
        <v>0</v>
      </c>
      <c r="E101" s="22">
        <v>0</v>
      </c>
      <c r="F101" s="22">
        <v>0</v>
      </c>
      <c r="G101" s="22">
        <v>0</v>
      </c>
    </row>
    <row r="102" spans="1:7" x14ac:dyDescent="0.3">
      <c r="A102" s="19" t="s">
        <v>30</v>
      </c>
      <c r="B102" s="22">
        <v>0</v>
      </c>
      <c r="C102" s="22">
        <v>0</v>
      </c>
      <c r="D102" s="22">
        <v>0</v>
      </c>
      <c r="E102" s="22">
        <v>0</v>
      </c>
      <c r="F102" s="22">
        <v>0</v>
      </c>
      <c r="G102" s="22">
        <v>0</v>
      </c>
    </row>
    <row r="103" spans="1:7" x14ac:dyDescent="0.3">
      <c r="A103" s="18" t="s">
        <v>31</v>
      </c>
      <c r="B103" s="17">
        <v>0</v>
      </c>
      <c r="C103" s="17">
        <v>0</v>
      </c>
      <c r="D103" s="17">
        <v>0</v>
      </c>
      <c r="E103" s="17">
        <v>0</v>
      </c>
      <c r="F103" s="17">
        <v>0</v>
      </c>
      <c r="G103" s="17">
        <v>0</v>
      </c>
    </row>
    <row r="104" spans="1:7" x14ac:dyDescent="0.3">
      <c r="A104" s="19" t="s">
        <v>32</v>
      </c>
      <c r="B104" s="22">
        <v>0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</row>
    <row r="105" spans="1:7" x14ac:dyDescent="0.3">
      <c r="A105" s="19" t="s">
        <v>33</v>
      </c>
      <c r="B105" s="22">
        <v>0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</row>
    <row r="106" spans="1:7" x14ac:dyDescent="0.3">
      <c r="A106" s="19" t="s">
        <v>34</v>
      </c>
      <c r="B106" s="22">
        <v>0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</row>
    <row r="107" spans="1:7" x14ac:dyDescent="0.3">
      <c r="A107" s="19" t="s">
        <v>35</v>
      </c>
      <c r="B107" s="22">
        <v>0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</row>
    <row r="108" spans="1:7" x14ac:dyDescent="0.3">
      <c r="A108" s="19" t="s">
        <v>36</v>
      </c>
      <c r="B108" s="22">
        <v>0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</row>
    <row r="109" spans="1:7" x14ac:dyDescent="0.3">
      <c r="A109" s="19" t="s">
        <v>37</v>
      </c>
      <c r="B109" s="22">
        <v>0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</row>
    <row r="110" spans="1:7" x14ac:dyDescent="0.3">
      <c r="A110" s="19" t="s">
        <v>38</v>
      </c>
      <c r="B110" s="22">
        <v>0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</row>
    <row r="111" spans="1:7" x14ac:dyDescent="0.3">
      <c r="A111" s="19" t="s">
        <v>39</v>
      </c>
      <c r="B111" s="22">
        <v>0</v>
      </c>
      <c r="C111" s="22">
        <v>0</v>
      </c>
      <c r="D111" s="22">
        <v>0</v>
      </c>
      <c r="E111" s="22">
        <v>0</v>
      </c>
      <c r="F111" s="22">
        <v>0</v>
      </c>
      <c r="G111" s="22">
        <v>0</v>
      </c>
    </row>
    <row r="112" spans="1:7" x14ac:dyDescent="0.3">
      <c r="A112" s="19" t="s">
        <v>40</v>
      </c>
      <c r="B112" s="22">
        <v>0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</row>
    <row r="113" spans="1:7" x14ac:dyDescent="0.3">
      <c r="A113" s="18" t="s">
        <v>41</v>
      </c>
      <c r="B113" s="17">
        <v>0</v>
      </c>
      <c r="C113" s="17">
        <v>0</v>
      </c>
      <c r="D113" s="17">
        <v>0</v>
      </c>
      <c r="E113" s="17">
        <v>0</v>
      </c>
      <c r="F113" s="17">
        <v>0</v>
      </c>
      <c r="G113" s="17">
        <v>0</v>
      </c>
    </row>
    <row r="114" spans="1:7" x14ac:dyDescent="0.3">
      <c r="A114" s="19" t="s">
        <v>42</v>
      </c>
      <c r="B114" s="22">
        <v>0</v>
      </c>
      <c r="C114" s="22">
        <v>0</v>
      </c>
      <c r="D114" s="22">
        <v>0</v>
      </c>
      <c r="E114" s="22">
        <v>0</v>
      </c>
      <c r="F114" s="22">
        <v>0</v>
      </c>
      <c r="G114" s="22">
        <v>0</v>
      </c>
    </row>
    <row r="115" spans="1:7" x14ac:dyDescent="0.3">
      <c r="A115" s="19" t="s">
        <v>43</v>
      </c>
      <c r="B115" s="22">
        <v>0</v>
      </c>
      <c r="C115" s="22">
        <v>0</v>
      </c>
      <c r="D115" s="22">
        <v>0</v>
      </c>
      <c r="E115" s="22">
        <v>0</v>
      </c>
      <c r="F115" s="22">
        <v>0</v>
      </c>
      <c r="G115" s="22">
        <v>0</v>
      </c>
    </row>
    <row r="116" spans="1:7" x14ac:dyDescent="0.3">
      <c r="A116" s="19" t="s">
        <v>44</v>
      </c>
      <c r="B116" s="22">
        <v>0</v>
      </c>
      <c r="C116" s="22">
        <v>0</v>
      </c>
      <c r="D116" s="22">
        <v>0</v>
      </c>
      <c r="E116" s="22">
        <v>0</v>
      </c>
      <c r="F116" s="22">
        <v>0</v>
      </c>
      <c r="G116" s="22">
        <v>0</v>
      </c>
    </row>
    <row r="117" spans="1:7" x14ac:dyDescent="0.3">
      <c r="A117" s="19" t="s">
        <v>45</v>
      </c>
      <c r="B117" s="22">
        <v>0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</row>
    <row r="118" spans="1:7" x14ac:dyDescent="0.3">
      <c r="A118" s="19" t="s">
        <v>46</v>
      </c>
      <c r="B118" s="22">
        <v>0</v>
      </c>
      <c r="C118" s="22">
        <v>0</v>
      </c>
      <c r="D118" s="22">
        <v>0</v>
      </c>
      <c r="E118" s="22">
        <v>0</v>
      </c>
      <c r="F118" s="22">
        <v>0</v>
      </c>
      <c r="G118" s="22">
        <v>0</v>
      </c>
    </row>
    <row r="119" spans="1:7" x14ac:dyDescent="0.3">
      <c r="A119" s="19" t="s">
        <v>47</v>
      </c>
      <c r="B119" s="22">
        <v>0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</row>
    <row r="120" spans="1:7" x14ac:dyDescent="0.3">
      <c r="A120" s="19" t="s">
        <v>48</v>
      </c>
      <c r="B120" s="22">
        <v>0</v>
      </c>
      <c r="C120" s="22">
        <v>0</v>
      </c>
      <c r="D120" s="22">
        <v>0</v>
      </c>
      <c r="E120" s="22">
        <v>0</v>
      </c>
      <c r="F120" s="22">
        <v>0</v>
      </c>
      <c r="G120" s="22">
        <v>0</v>
      </c>
    </row>
    <row r="121" spans="1:7" x14ac:dyDescent="0.3">
      <c r="A121" s="19" t="s">
        <v>49</v>
      </c>
      <c r="B121" s="22">
        <v>0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</row>
    <row r="122" spans="1:7" x14ac:dyDescent="0.3">
      <c r="A122" s="19" t="s">
        <v>50</v>
      </c>
      <c r="B122" s="22">
        <v>0</v>
      </c>
      <c r="C122" s="22">
        <v>0</v>
      </c>
      <c r="D122" s="22">
        <v>0</v>
      </c>
      <c r="E122" s="22">
        <v>0</v>
      </c>
      <c r="F122" s="22">
        <v>0</v>
      </c>
      <c r="G122" s="22">
        <v>0</v>
      </c>
    </row>
    <row r="123" spans="1:7" x14ac:dyDescent="0.3">
      <c r="A123" s="18" t="s">
        <v>51</v>
      </c>
      <c r="B123" s="17">
        <v>0</v>
      </c>
      <c r="C123" s="17">
        <v>0</v>
      </c>
      <c r="D123" s="17">
        <v>0</v>
      </c>
      <c r="E123" s="17">
        <v>0</v>
      </c>
      <c r="F123" s="17">
        <v>0</v>
      </c>
      <c r="G123" s="17">
        <v>0</v>
      </c>
    </row>
    <row r="124" spans="1:7" x14ac:dyDescent="0.3">
      <c r="A124" s="19" t="s">
        <v>52</v>
      </c>
      <c r="B124" s="22">
        <v>0</v>
      </c>
      <c r="C124" s="22">
        <v>0</v>
      </c>
      <c r="D124" s="22">
        <v>0</v>
      </c>
      <c r="E124" s="22">
        <v>0</v>
      </c>
      <c r="F124" s="22">
        <v>0</v>
      </c>
      <c r="G124" s="22">
        <v>0</v>
      </c>
    </row>
    <row r="125" spans="1:7" x14ac:dyDescent="0.3">
      <c r="A125" s="19" t="s">
        <v>53</v>
      </c>
      <c r="B125" s="22">
        <v>0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</row>
    <row r="126" spans="1:7" x14ac:dyDescent="0.3">
      <c r="A126" s="19" t="s">
        <v>54</v>
      </c>
      <c r="B126" s="22">
        <v>0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</row>
    <row r="127" spans="1:7" x14ac:dyDescent="0.3">
      <c r="A127" s="19" t="s">
        <v>55</v>
      </c>
      <c r="B127" s="22">
        <v>0</v>
      </c>
      <c r="C127" s="22">
        <v>0</v>
      </c>
      <c r="D127" s="22">
        <v>0</v>
      </c>
      <c r="E127" s="22">
        <v>0</v>
      </c>
      <c r="F127" s="22">
        <v>0</v>
      </c>
      <c r="G127" s="22">
        <v>0</v>
      </c>
    </row>
    <row r="128" spans="1:7" x14ac:dyDescent="0.3">
      <c r="A128" s="19" t="s">
        <v>56</v>
      </c>
      <c r="B128" s="22">
        <v>0</v>
      </c>
      <c r="C128" s="22">
        <v>0</v>
      </c>
      <c r="D128" s="22">
        <v>0</v>
      </c>
      <c r="E128" s="22">
        <v>0</v>
      </c>
      <c r="F128" s="22">
        <v>0</v>
      </c>
      <c r="G128" s="22">
        <v>0</v>
      </c>
    </row>
    <row r="129" spans="1:7" x14ac:dyDescent="0.3">
      <c r="A129" s="19" t="s">
        <v>57</v>
      </c>
      <c r="B129" s="22">
        <v>0</v>
      </c>
      <c r="C129" s="22">
        <v>0</v>
      </c>
      <c r="D129" s="22">
        <v>0</v>
      </c>
      <c r="E129" s="22">
        <v>0</v>
      </c>
      <c r="F129" s="22">
        <v>0</v>
      </c>
      <c r="G129" s="22">
        <v>0</v>
      </c>
    </row>
    <row r="130" spans="1:7" x14ac:dyDescent="0.3">
      <c r="A130" s="19" t="s">
        <v>58</v>
      </c>
      <c r="B130" s="22">
        <v>0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</row>
    <row r="131" spans="1:7" x14ac:dyDescent="0.3">
      <c r="A131" s="19" t="s">
        <v>59</v>
      </c>
      <c r="B131" s="22">
        <v>0</v>
      </c>
      <c r="C131" s="22">
        <v>0</v>
      </c>
      <c r="D131" s="22">
        <v>0</v>
      </c>
      <c r="E131" s="22">
        <v>0</v>
      </c>
      <c r="F131" s="22">
        <v>0</v>
      </c>
      <c r="G131" s="22">
        <v>0</v>
      </c>
    </row>
    <row r="132" spans="1:7" x14ac:dyDescent="0.3">
      <c r="A132" s="19" t="s">
        <v>60</v>
      </c>
      <c r="B132" s="22">
        <v>0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</row>
    <row r="133" spans="1:7" x14ac:dyDescent="0.3">
      <c r="A133" s="18" t="s">
        <v>61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</row>
    <row r="134" spans="1:7" x14ac:dyDescent="0.3">
      <c r="A134" s="19" t="s">
        <v>62</v>
      </c>
      <c r="B134" s="22">
        <v>0</v>
      </c>
      <c r="C134" s="22">
        <v>0</v>
      </c>
      <c r="D134" s="22">
        <v>0</v>
      </c>
      <c r="E134" s="22">
        <v>0</v>
      </c>
      <c r="F134" s="22">
        <v>0</v>
      </c>
      <c r="G134" s="22">
        <v>0</v>
      </c>
    </row>
    <row r="135" spans="1:7" x14ac:dyDescent="0.3">
      <c r="A135" s="19" t="s">
        <v>63</v>
      </c>
      <c r="B135" s="22">
        <v>0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</row>
    <row r="136" spans="1:7" x14ac:dyDescent="0.3">
      <c r="A136" s="19" t="s">
        <v>64</v>
      </c>
      <c r="B136" s="22">
        <v>0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</row>
    <row r="137" spans="1:7" x14ac:dyDescent="0.3">
      <c r="A137" s="18" t="s">
        <v>65</v>
      </c>
      <c r="B137" s="17">
        <v>0</v>
      </c>
      <c r="C137" s="17">
        <v>0</v>
      </c>
      <c r="D137" s="17">
        <v>0</v>
      </c>
      <c r="E137" s="17">
        <v>0</v>
      </c>
      <c r="F137" s="17">
        <v>0</v>
      </c>
      <c r="G137" s="17">
        <v>0</v>
      </c>
    </row>
    <row r="138" spans="1:7" x14ac:dyDescent="0.3">
      <c r="A138" s="19" t="s">
        <v>66</v>
      </c>
      <c r="B138" s="22">
        <v>0</v>
      </c>
      <c r="C138" s="22">
        <v>0</v>
      </c>
      <c r="D138" s="22">
        <v>0</v>
      </c>
      <c r="E138" s="22">
        <v>0</v>
      </c>
      <c r="F138" s="22">
        <v>0</v>
      </c>
      <c r="G138" s="22">
        <v>0</v>
      </c>
    </row>
    <row r="139" spans="1:7" x14ac:dyDescent="0.3">
      <c r="A139" s="19" t="s">
        <v>67</v>
      </c>
      <c r="B139" s="22">
        <v>0</v>
      </c>
      <c r="C139" s="22">
        <v>0</v>
      </c>
      <c r="D139" s="22">
        <v>0</v>
      </c>
      <c r="E139" s="22">
        <v>0</v>
      </c>
      <c r="F139" s="22">
        <v>0</v>
      </c>
      <c r="G139" s="22">
        <v>0</v>
      </c>
    </row>
    <row r="140" spans="1:7" x14ac:dyDescent="0.3">
      <c r="A140" s="19" t="s">
        <v>68</v>
      </c>
      <c r="B140" s="22">
        <v>0</v>
      </c>
      <c r="C140" s="22">
        <v>0</v>
      </c>
      <c r="D140" s="22">
        <v>0</v>
      </c>
      <c r="E140" s="22">
        <v>0</v>
      </c>
      <c r="F140" s="22">
        <v>0</v>
      </c>
      <c r="G140" s="22">
        <v>0</v>
      </c>
    </row>
    <row r="141" spans="1:7" x14ac:dyDescent="0.3">
      <c r="A141" s="19" t="s">
        <v>69</v>
      </c>
      <c r="B141" s="22">
        <v>0</v>
      </c>
      <c r="C141" s="22">
        <v>0</v>
      </c>
      <c r="D141" s="22">
        <v>0</v>
      </c>
      <c r="E141" s="22">
        <v>0</v>
      </c>
      <c r="F141" s="22">
        <v>0</v>
      </c>
      <c r="G141" s="22">
        <v>0</v>
      </c>
    </row>
    <row r="142" spans="1:7" x14ac:dyDescent="0.3">
      <c r="A142" s="19" t="s">
        <v>70</v>
      </c>
      <c r="B142" s="22">
        <v>0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</row>
    <row r="143" spans="1:7" x14ac:dyDescent="0.3">
      <c r="A143" s="19" t="s">
        <v>71</v>
      </c>
      <c r="B143" s="22">
        <v>0</v>
      </c>
      <c r="C143" s="22">
        <v>0</v>
      </c>
      <c r="D143" s="22">
        <v>0</v>
      </c>
      <c r="E143" s="22">
        <v>0</v>
      </c>
      <c r="F143" s="22">
        <v>0</v>
      </c>
      <c r="G143" s="22">
        <v>0</v>
      </c>
    </row>
    <row r="144" spans="1:7" x14ac:dyDescent="0.3">
      <c r="A144" s="19" t="s">
        <v>72</v>
      </c>
      <c r="B144" s="22">
        <v>0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</row>
    <row r="145" spans="1:7" x14ac:dyDescent="0.3">
      <c r="A145" s="19" t="s">
        <v>73</v>
      </c>
      <c r="B145" s="22">
        <v>0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</row>
    <row r="146" spans="1:7" x14ac:dyDescent="0.3">
      <c r="A146" s="18" t="s">
        <v>74</v>
      </c>
      <c r="B146" s="17">
        <v>0</v>
      </c>
      <c r="C146" s="17">
        <v>0</v>
      </c>
      <c r="D146" s="17">
        <v>0</v>
      </c>
      <c r="E146" s="17">
        <v>0</v>
      </c>
      <c r="F146" s="17">
        <v>0</v>
      </c>
      <c r="G146" s="17">
        <v>0</v>
      </c>
    </row>
    <row r="147" spans="1:7" x14ac:dyDescent="0.3">
      <c r="A147" s="19" t="s">
        <v>75</v>
      </c>
      <c r="B147" s="22">
        <v>0</v>
      </c>
      <c r="C147" s="22">
        <v>0</v>
      </c>
      <c r="D147" s="22">
        <v>0</v>
      </c>
      <c r="E147" s="22">
        <v>0</v>
      </c>
      <c r="F147" s="22">
        <v>0</v>
      </c>
      <c r="G147" s="22">
        <v>0</v>
      </c>
    </row>
    <row r="148" spans="1:7" x14ac:dyDescent="0.3">
      <c r="A148" s="19" t="s">
        <v>76</v>
      </c>
      <c r="B148" s="22">
        <v>0</v>
      </c>
      <c r="C148" s="22">
        <v>0</v>
      </c>
      <c r="D148" s="22">
        <v>0</v>
      </c>
      <c r="E148" s="22">
        <v>0</v>
      </c>
      <c r="F148" s="22">
        <v>0</v>
      </c>
      <c r="G148" s="22">
        <v>0</v>
      </c>
    </row>
    <row r="149" spans="1:7" x14ac:dyDescent="0.3">
      <c r="A149" s="19" t="s">
        <v>77</v>
      </c>
      <c r="B149" s="22">
        <v>0</v>
      </c>
      <c r="C149" s="22">
        <v>0</v>
      </c>
      <c r="D149" s="22">
        <v>0</v>
      </c>
      <c r="E149" s="22">
        <v>0</v>
      </c>
      <c r="F149" s="22">
        <v>0</v>
      </c>
      <c r="G149" s="22">
        <v>0</v>
      </c>
    </row>
    <row r="150" spans="1:7" x14ac:dyDescent="0.3">
      <c r="A150" s="18" t="s">
        <v>78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</row>
    <row r="151" spans="1:7" x14ac:dyDescent="0.3">
      <c r="A151" s="19" t="s">
        <v>79</v>
      </c>
      <c r="B151" s="22">
        <v>0</v>
      </c>
      <c r="C151" s="22">
        <v>0</v>
      </c>
      <c r="D151" s="22">
        <v>0</v>
      </c>
      <c r="E151" s="22">
        <v>0</v>
      </c>
      <c r="F151" s="22">
        <v>0</v>
      </c>
      <c r="G151" s="22">
        <v>0</v>
      </c>
    </row>
    <row r="152" spans="1:7" x14ac:dyDescent="0.3">
      <c r="A152" s="19" t="s">
        <v>80</v>
      </c>
      <c r="B152" s="22">
        <v>0</v>
      </c>
      <c r="C152" s="22">
        <v>0</v>
      </c>
      <c r="D152" s="22">
        <v>0</v>
      </c>
      <c r="E152" s="22">
        <v>0</v>
      </c>
      <c r="F152" s="22">
        <v>0</v>
      </c>
      <c r="G152" s="22">
        <v>0</v>
      </c>
    </row>
    <row r="153" spans="1:7" x14ac:dyDescent="0.3">
      <c r="A153" s="19" t="s">
        <v>81</v>
      </c>
      <c r="B153" s="22">
        <v>0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</row>
    <row r="154" spans="1:7" x14ac:dyDescent="0.3">
      <c r="A154" s="25" t="s">
        <v>82</v>
      </c>
      <c r="B154" s="22">
        <v>0</v>
      </c>
      <c r="C154" s="22">
        <v>0</v>
      </c>
      <c r="D154" s="22">
        <v>0</v>
      </c>
      <c r="E154" s="22">
        <v>0</v>
      </c>
      <c r="F154" s="22">
        <v>0</v>
      </c>
      <c r="G154" s="22">
        <v>0</v>
      </c>
    </row>
    <row r="155" spans="1:7" x14ac:dyDescent="0.3">
      <c r="A155" s="19" t="s">
        <v>83</v>
      </c>
      <c r="B155" s="22">
        <v>0</v>
      </c>
      <c r="C155" s="22">
        <v>0</v>
      </c>
      <c r="D155" s="22">
        <v>0</v>
      </c>
      <c r="E155" s="22">
        <v>0</v>
      </c>
      <c r="F155" s="22">
        <v>0</v>
      </c>
      <c r="G155" s="22">
        <v>0</v>
      </c>
    </row>
    <row r="156" spans="1:7" x14ac:dyDescent="0.3">
      <c r="A156" s="19" t="s">
        <v>84</v>
      </c>
      <c r="B156" s="22">
        <v>0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</row>
    <row r="157" spans="1:7" x14ac:dyDescent="0.3">
      <c r="A157" s="19" t="s">
        <v>85</v>
      </c>
      <c r="B157" s="22">
        <v>0</v>
      </c>
      <c r="C157" s="22">
        <v>0</v>
      </c>
      <c r="D157" s="22">
        <v>0</v>
      </c>
      <c r="E157" s="22">
        <v>0</v>
      </c>
      <c r="F157" s="22">
        <v>0</v>
      </c>
      <c r="G157" s="22">
        <v>0</v>
      </c>
    </row>
    <row r="158" spans="1:7" x14ac:dyDescent="0.3">
      <c r="A158" s="26"/>
      <c r="B158" s="27"/>
      <c r="C158" s="27"/>
      <c r="D158" s="27"/>
      <c r="E158" s="27"/>
      <c r="F158" s="27"/>
      <c r="G158" s="27"/>
    </row>
    <row r="159" spans="1:7" x14ac:dyDescent="0.3">
      <c r="A159" s="28" t="s">
        <v>87</v>
      </c>
      <c r="B159" s="29">
        <f>+B9+B84</f>
        <v>70618932.329999998</v>
      </c>
      <c r="C159" s="29">
        <f t="shared" ref="C159:G159" si="5">+C9+C84</f>
        <v>4568802.8499999996</v>
      </c>
      <c r="D159" s="29">
        <f t="shared" si="5"/>
        <v>75187735.180000007</v>
      </c>
      <c r="E159" s="29">
        <f t="shared" si="5"/>
        <v>12013895.59</v>
      </c>
      <c r="F159" s="29">
        <f t="shared" si="5"/>
        <v>12013895.59</v>
      </c>
      <c r="G159" s="29">
        <f t="shared" si="5"/>
        <v>63173839.590000011</v>
      </c>
    </row>
    <row r="160" spans="1:7" x14ac:dyDescent="0.3">
      <c r="A160" s="30"/>
      <c r="B160" s="31"/>
      <c r="C160" s="31"/>
      <c r="D160" s="31"/>
      <c r="E160" s="31"/>
      <c r="F160" s="31"/>
      <c r="G160" s="31"/>
    </row>
    <row r="162" spans="1:1" x14ac:dyDescent="0.3">
      <c r="A162" s="32" t="s">
        <v>88</v>
      </c>
    </row>
  </sheetData>
  <protectedRanges>
    <protectedRange sqref="B84:G84 B9:G9" name="Rango1_2"/>
  </protectedRanges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rintOptions horizontalCentered="1"/>
  <pageMargins left="0.23622047244094491" right="0.23622047244094491" top="0.74803149606299213" bottom="0.74803149606299213" header="0.31496062992125984" footer="0.31496062992125984"/>
  <pageSetup scale="48" fitToHeight="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6 a)</vt:lpstr>
      <vt:lpstr>'Formato 6 a)'!Área_de_impresión</vt:lpstr>
      <vt:lpstr>'Formato 6 a)'!Títulos_a_imprimir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ALVAREZ</dc:creator>
  <cp:lastModifiedBy>DIEGO ALVAREZ</cp:lastModifiedBy>
  <cp:lastPrinted>2026-04-21T21:23:55Z</cp:lastPrinted>
  <dcterms:created xsi:type="dcterms:W3CDTF">2026-04-21T21:22:06Z</dcterms:created>
  <dcterms:modified xsi:type="dcterms:W3CDTF">2026-04-21T21:24:08Z</dcterms:modified>
</cp:coreProperties>
</file>