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JERCICIO 2018\2_CONTABILIDAD\5_Cuenta-Publica_18\2doTrimestre_18\Contabilidad\Digital\"/>
    </mc:Choice>
  </mc:AlternateContent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62" i="1" l="1"/>
  <c r="D60" i="1"/>
  <c r="D57" i="1"/>
  <c r="C57" i="1"/>
  <c r="D50" i="1"/>
  <c r="C50" i="1"/>
  <c r="D44" i="1"/>
  <c r="C44" i="1"/>
  <c r="D40" i="1"/>
  <c r="C40" i="1"/>
  <c r="D30" i="1"/>
  <c r="C30" i="1"/>
  <c r="D26" i="1"/>
  <c r="C26" i="1"/>
  <c r="D23" i="1"/>
  <c r="D16" i="1"/>
  <c r="C16" i="1"/>
  <c r="D13" i="1"/>
  <c r="C13" i="1"/>
  <c r="D4" i="1"/>
  <c r="C4" i="1"/>
  <c r="C60" i="1" l="1"/>
  <c r="C23" i="1"/>
  <c r="C62" i="1" l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<sst xmlns="http://schemas.openxmlformats.org/spreadsheetml/2006/main" count="57" uniqueCount="56">
  <si>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</si>
  <si>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</si>
  <si>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</si>
  <si>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</si>
  <si>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</si>
  <si>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</si>
  <si>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</si>
  <si>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</si>
  <si>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</si>
  <si>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</si>
  <si>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</si>
  <si>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</si>
  <si>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</si>
  <si>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</si>
  <si>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</si>
  <si>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</si>
  <si>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</si>
  <si>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</si>
  <si>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</si>
  <si>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</si>
  <si>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</si>
  <si>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</si>
  <si>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</si>
  <si>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</si>
  <si>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</si>
  <si>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</si>
  <si>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</si>
  <si>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</si>
  <si>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</si>
  <si>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</si>
  <si>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</si>
  <si>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</si>
  <si>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</si>
  <si>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</si>
  <si>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</si>
  <si>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</si>
  <si>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</si>
  <si>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</si>
  <si>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</si>
  <si>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</si>
  <si>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</si>
  <si>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</si>
  <si>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</si>
  <si>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</si>
  <si>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</si>
  <si>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</si>
  <si>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</si>
  <si>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</si>
  <si>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</si>
  <si>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</si>
  <si>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</si>
  <si>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</si>
  <si>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</si>
  <si>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</si>
  <si>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</si>
  <si>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Coordinadora de Fomento al Comercio Exterior del Estasdo de Guanajuato
Estado de Actividades
Del 01 de Enero al 30 de Junio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</si>
</sst>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showGridLines="0" tabSelected="1" zoomScaleNormal="100" workbookViewId="0">
      <selection activeCell="E54" sqref="E54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55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1640318.96</v>
      </c>
      <c r="D4" s="10">
        <f>SUM(D5:D12)</f>
        <v>3872611.79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0</v>
      </c>
      <c r="D9" s="6">
        <v>0</v>
      </c>
    </row>
    <row r="10" spans="1:4" x14ac:dyDescent="0.2">
      <c r="A10" s="17"/>
      <c r="B10" s="21" t="s">
        <v>12</v>
      </c>
      <c r="C10" s="1">
        <v>400000</v>
      </c>
      <c r="D10" s="6">
        <v>588540</v>
      </c>
    </row>
    <row r="11" spans="1:4" x14ac:dyDescent="0.2">
      <c r="A11" s="17"/>
      <c r="B11" s="21" t="s">
        <v>13</v>
      </c>
      <c r="C11" s="1">
        <v>1240318.96</v>
      </c>
      <c r="D11" s="6">
        <v>3284071.79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35699780.960000001</v>
      </c>
      <c r="D13" s="10">
        <f>SUM(D14:D15)</f>
        <v>70133231.859999999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35699780.960000001</v>
      </c>
      <c r="D15" s="6">
        <v>70133231.859999999</v>
      </c>
    </row>
    <row r="16" spans="1:4" x14ac:dyDescent="0.2">
      <c r="A16" s="15" t="s">
        <v>50</v>
      </c>
      <c r="B16" s="19"/>
      <c r="C16" s="9">
        <f>SUM(C17:C21)</f>
        <v>397880.74000000005</v>
      </c>
      <c r="D16" s="10">
        <f>SUM(D17:D21)</f>
        <v>608767.04</v>
      </c>
    </row>
    <row r="17" spans="1:4" x14ac:dyDescent="0.2">
      <c r="A17" s="17"/>
      <c r="B17" s="21" t="s">
        <v>41</v>
      </c>
      <c r="C17" s="1">
        <v>394263.96</v>
      </c>
      <c r="D17" s="6">
        <v>597458.41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3616.78</v>
      </c>
      <c r="D21" s="6">
        <v>11308.63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+C4+C13+C16</f>
        <v>37737980.660000004</v>
      </c>
      <c r="D23" s="11">
        <f>+D4+D13+D16</f>
        <v>74614610.690000013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27487527.309999999</v>
      </c>
      <c r="D26" s="10">
        <f>SUM(D27:D29)</f>
        <v>59894458.640000001</v>
      </c>
    </row>
    <row r="27" spans="1:4" x14ac:dyDescent="0.2">
      <c r="A27" s="17"/>
      <c r="B27" s="21" t="s">
        <v>42</v>
      </c>
      <c r="C27" s="1">
        <v>18499166.25</v>
      </c>
      <c r="D27" s="6">
        <v>39160030.990000002</v>
      </c>
    </row>
    <row r="28" spans="1:4" x14ac:dyDescent="0.2">
      <c r="A28" s="17"/>
      <c r="B28" s="21" t="s">
        <v>20</v>
      </c>
      <c r="C28" s="1">
        <v>599794.94999999995</v>
      </c>
      <c r="D28" s="6">
        <v>1524566.36</v>
      </c>
    </row>
    <row r="29" spans="1:4" x14ac:dyDescent="0.2">
      <c r="A29" s="17"/>
      <c r="B29" s="21" t="s">
        <v>21</v>
      </c>
      <c r="C29" s="1">
        <v>8388566.1100000003</v>
      </c>
      <c r="D29" s="6">
        <v>19209861.289999999</v>
      </c>
    </row>
    <row r="30" spans="1:4" x14ac:dyDescent="0.2">
      <c r="A30" s="15" t="s">
        <v>47</v>
      </c>
      <c r="B30" s="19"/>
      <c r="C30" s="9">
        <f>SUM(C31:C39)</f>
        <v>3442778.55</v>
      </c>
      <c r="D30" s="10">
        <f>SUM(D31:D39)</f>
        <v>12635791.449999999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3442778.55</v>
      </c>
      <c r="D33" s="6">
        <v>12583523.449999999</v>
      </c>
    </row>
    <row r="34" spans="1:4" x14ac:dyDescent="0.2">
      <c r="A34" s="17"/>
      <c r="B34" s="21" t="s">
        <v>25</v>
      </c>
      <c r="C34" s="1">
        <v>0</v>
      </c>
      <c r="D34" s="6">
        <v>52268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4722.8900000000003</v>
      </c>
      <c r="D50" s="10">
        <f>SUM(D51:D56)</f>
        <v>1727520.19</v>
      </c>
    </row>
    <row r="51" spans="1:4" x14ac:dyDescent="0.2">
      <c r="A51" s="17"/>
      <c r="B51" s="21" t="s">
        <v>35</v>
      </c>
      <c r="C51" s="1">
        <v>0</v>
      </c>
      <c r="D51" s="6">
        <v>1707019.17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4722.8900000000003</v>
      </c>
      <c r="D56" s="6">
        <v>20501.02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+C57+C50+C30+C26</f>
        <v>30935028.75</v>
      </c>
      <c r="D60" s="11">
        <f>+D57+D50+D30+D26</f>
        <v>74257770.280000001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6802951.9100000039</v>
      </c>
      <c r="D62" s="10">
        <f>+D23-D60</f>
        <v>356840.41000001132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Gerardo Gabriel Magaña Muñiz</cp:lastModifiedBy>
  <cp:lastPrinted>2018-03-04T05:17:13Z</cp:lastPrinted>
  <dcterms:created xsi:type="dcterms:W3CDTF">2012-12-11T20:29:16Z</dcterms:created>
  <dcterms:modified xsi:type="dcterms:W3CDTF">2018-07-20T15:45:48Z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