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F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44" i="1"/>
  <c r="G54" i="1"/>
  <c r="G55" i="1"/>
  <c r="G56" i="1"/>
  <c r="G57" i="1"/>
  <c r="G58" i="1"/>
  <c r="G59" i="1"/>
  <c r="G60" i="1"/>
  <c r="G53" i="1"/>
  <c r="G62" i="1"/>
  <c r="G63" i="1"/>
  <c r="G64" i="1"/>
  <c r="G65" i="1"/>
  <c r="G66" i="1"/>
  <c r="G67" i="1"/>
  <c r="G68" i="1"/>
  <c r="G69" i="1"/>
  <c r="G70" i="1"/>
  <c r="G61" i="1"/>
  <c r="G72" i="1"/>
  <c r="G73" i="1"/>
  <c r="G74" i="1"/>
  <c r="G75" i="1"/>
  <c r="G71" i="1"/>
  <c r="G43" i="1"/>
  <c r="G11" i="1"/>
  <c r="G12" i="1"/>
  <c r="G13" i="1"/>
  <c r="G14" i="1"/>
  <c r="G15" i="1"/>
  <c r="G16" i="1"/>
  <c r="G17" i="1"/>
  <c r="G18" i="1"/>
  <c r="G10" i="1"/>
  <c r="G20" i="1"/>
  <c r="G21" i="1"/>
  <c r="G22" i="1"/>
  <c r="G23" i="1"/>
  <c r="G24" i="1"/>
  <c r="G25" i="1"/>
  <c r="G26" i="1"/>
  <c r="G19" i="1"/>
  <c r="G28" i="1"/>
  <c r="G29" i="1"/>
  <c r="G30" i="1"/>
  <c r="G31" i="1"/>
  <c r="G32" i="1"/>
  <c r="G33" i="1"/>
  <c r="G34" i="1"/>
  <c r="G35" i="1"/>
  <c r="G36" i="1"/>
  <c r="G27" i="1"/>
  <c r="G38" i="1"/>
  <c r="G39" i="1"/>
  <c r="G40" i="1"/>
  <c r="G41" i="1"/>
  <c r="G37" i="1"/>
  <c r="G9" i="1"/>
  <c r="G77" i="1"/>
  <c r="F44" i="1"/>
  <c r="F53" i="1"/>
  <c r="F61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2" i="1"/>
</calcChain>
</file>

<file path=xl/sharedStrings.xml><?xml version="1.0" encoding="utf-8"?>
<sst xmlns="http://schemas.openxmlformats.org/spreadsheetml/2006/main" count="85" uniqueCount="54">
  <si>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</si>
  <si>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</si>
  <si>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</si>
  <si>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Del 01 de enero al 31 de diciembre de 2019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</si>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</sst>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4" fontId="12" fillId="4" borderId="14" applyNumberFormat="0" applyProtection="0">
      <alignment horizontal="left" vertical="center" indent="1"/>
    </xf>
  </cellStyleXfs>
  <cellXfs count="4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" fontId="2" fillId="3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5" fillId="0" borderId="0" xfId="1" applyFont="1" applyAlignment="1" applyProtection="1">
      <alignment vertical="top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7" fillId="0" borderId="0" xfId="0" applyFont="1"/>
  </cellXfs>
  <cellStyles count="37">
    <cellStyle name="Euro" xfId="2"/>
    <cellStyle name="Millares 10" xfId="3"/>
    <cellStyle name="Millares 2" xfId="4"/>
    <cellStyle name="Millares 2 2" xfId="5"/>
    <cellStyle name="Millares 2 2 2" xfId="6"/>
    <cellStyle name="Millares 2 3" xfId="7"/>
    <cellStyle name="Millares 2 4" xfId="8"/>
    <cellStyle name="Millares 3" xfId="9"/>
    <cellStyle name="Millares 4" xfId="10"/>
    <cellStyle name="Millares 5" xfId="11"/>
    <cellStyle name="Millares 6" xfId="12"/>
    <cellStyle name="Moneda 2" xfId="13"/>
    <cellStyle name="Normal" xfId="0" builtinId="0"/>
    <cellStyle name="Normal 2" xfId="14"/>
    <cellStyle name="Normal 2 2" xfId="1"/>
    <cellStyle name="Normal 2 3" xfId="15"/>
    <cellStyle name="Normal 2 4" xfId="16"/>
    <cellStyle name="Normal 2 5" xfId="17"/>
    <cellStyle name="Normal 2 6" xfId="18"/>
    <cellStyle name="Normal 3" xfId="19"/>
    <cellStyle name="Normal 3 2" xfId="20"/>
    <cellStyle name="Normal 3 2 2" xfId="21"/>
    <cellStyle name="Normal 3 3" xfId="22"/>
    <cellStyle name="Normal 3 4" xfId="23"/>
    <cellStyle name="Normal 4" xfId="24"/>
    <cellStyle name="Normal 4 2" xfId="25"/>
    <cellStyle name="Normal 4 3" xfId="26"/>
    <cellStyle name="Normal 5" xfId="27"/>
    <cellStyle name="Normal 5 2" xfId="28"/>
    <cellStyle name="Normal 5 3" xfId="29"/>
    <cellStyle name="Normal 6" xfId="30"/>
    <cellStyle name="Normal 6 2" xfId="31"/>
    <cellStyle name="Normal 6 3" xfId="32"/>
    <cellStyle name="Normal 7" xfId="33"/>
    <cellStyle name="Normal 8" xfId="34"/>
    <cellStyle name="Normal 9" xfId="35"/>
    <cellStyle name="SAPBEXstdItem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UENTA%20P&#218;BLICA%202019/4to_Trimestre_2019/Digital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24457385.719999999</v>
          </cell>
          <cell r="D9">
            <v>133206767.72</v>
          </cell>
          <cell r="E9">
            <v>116630182.02000001</v>
          </cell>
          <cell r="F9">
            <v>115380687.99000001</v>
          </cell>
          <cell r="G9">
            <v>16576585.699999996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view="pageBreakPreview" zoomScale="60" zoomScaleNormal="80" workbookViewId="0">
      <selection activeCell="G10" sqref="G1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9" t="s">
        <v>3</v>
      </c>
      <c r="B5" s="10"/>
      <c r="C5" s="10"/>
      <c r="D5" s="10"/>
      <c r="E5" s="10"/>
      <c r="F5" s="10"/>
      <c r="G5" s="11"/>
    </row>
    <row r="6" spans="1:7" x14ac:dyDescent="0.25">
      <c r="A6" s="12" t="s">
        <v>4</v>
      </c>
      <c r="B6" s="13"/>
      <c r="C6" s="13"/>
      <c r="D6" s="13"/>
      <c r="E6" s="13"/>
      <c r="F6" s="13"/>
      <c r="G6" s="14"/>
    </row>
    <row r="7" spans="1:7" x14ac:dyDescent="0.25">
      <c r="A7" s="7" t="s">
        <v>5</v>
      </c>
      <c r="B7" s="12" t="s">
        <v>6</v>
      </c>
      <c r="C7" s="13"/>
      <c r="D7" s="13"/>
      <c r="E7" s="13"/>
      <c r="F7" s="14"/>
      <c r="G7" s="15" t="s">
        <v>7</v>
      </c>
    </row>
    <row r="8" spans="1:7" ht="30" x14ac:dyDescent="0.25">
      <c r="A8" s="7"/>
      <c r="B8" s="16" t="s">
        <v>8</v>
      </c>
      <c r="C8" s="17" t="s">
        <v>9</v>
      </c>
      <c r="D8" s="16" t="s">
        <v>10</v>
      </c>
      <c r="E8" s="16" t="s">
        <v>11</v>
      </c>
      <c r="F8" s="18" t="s">
        <v>12</v>
      </c>
      <c r="G8" s="19"/>
    </row>
    <row r="9" spans="1:7" x14ac:dyDescent="0.25">
      <c r="A9" s="20" t="s">
        <v>13</v>
      </c>
      <c r="B9" s="21">
        <f t="shared" ref="B9:G9" si="0">SUM(B10,B19,B27,B37)</f>
        <v>108749382</v>
      </c>
      <c r="C9" s="21">
        <f t="shared" si="0"/>
        <v>24457385.719999999</v>
      </c>
      <c r="D9" s="21">
        <f t="shared" si="0"/>
        <v>133206767.72</v>
      </c>
      <c r="E9" s="21">
        <f t="shared" si="0"/>
        <v>116630182.02</v>
      </c>
      <c r="F9" s="21">
        <f t="shared" si="0"/>
        <v>115380687.99000001</v>
      </c>
      <c r="G9" s="21">
        <f t="shared" si="0"/>
        <v>16576585.700000003</v>
      </c>
    </row>
    <row r="10" spans="1:7" x14ac:dyDescent="0.25">
      <c r="A10" s="22" t="s">
        <v>14</v>
      </c>
      <c r="B10" s="23">
        <f t="shared" ref="B10:G10" si="1">SUM(B11:B18)</f>
        <v>0</v>
      </c>
      <c r="C10" s="23">
        <f t="shared" si="1"/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7" x14ac:dyDescent="0.25">
      <c r="A11" s="24" t="s">
        <v>15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>D11-E11</f>
        <v>0</v>
      </c>
    </row>
    <row r="12" spans="1:7" x14ac:dyDescent="0.25">
      <c r="A12" s="24" t="s">
        <v>16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ref="G12:G18" si="2">D12-E12</f>
        <v>0</v>
      </c>
    </row>
    <row r="13" spans="1:7" x14ac:dyDescent="0.25">
      <c r="A13" s="24" t="s">
        <v>17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2"/>
        <v>0</v>
      </c>
    </row>
    <row r="14" spans="1:7" x14ac:dyDescent="0.25">
      <c r="A14" s="24" t="s">
        <v>18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4" t="s">
        <v>19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2"/>
        <v>0</v>
      </c>
    </row>
    <row r="16" spans="1:7" x14ac:dyDescent="0.25">
      <c r="A16" s="24" t="s">
        <v>20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4" t="s">
        <v>21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4" t="s">
        <v>22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2"/>
        <v>0</v>
      </c>
    </row>
    <row r="19" spans="1:7" x14ac:dyDescent="0.25">
      <c r="A19" s="22" t="s">
        <v>23</v>
      </c>
      <c r="B19" s="23">
        <f t="shared" ref="B19:G19" si="3">SUM(B20:B26)</f>
        <v>0</v>
      </c>
      <c r="C19" s="23">
        <f t="shared" si="3"/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</row>
    <row r="20" spans="1:7" x14ac:dyDescent="0.25">
      <c r="A20" s="24" t="s">
        <v>24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>D20-E20</f>
        <v>0</v>
      </c>
    </row>
    <row r="21" spans="1:7" x14ac:dyDescent="0.25">
      <c r="A21" s="24" t="s">
        <v>25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ref="G21:G26" si="4">D21-E21</f>
        <v>0</v>
      </c>
    </row>
    <row r="22" spans="1:7" x14ac:dyDescent="0.25">
      <c r="A22" s="24" t="s">
        <v>26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4"/>
        <v>0</v>
      </c>
    </row>
    <row r="23" spans="1:7" x14ac:dyDescent="0.25">
      <c r="A23" s="24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4"/>
        <v>0</v>
      </c>
    </row>
    <row r="24" spans="1:7" x14ac:dyDescent="0.25">
      <c r="A24" s="24" t="s">
        <v>28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4"/>
        <v>0</v>
      </c>
    </row>
    <row r="25" spans="1:7" x14ac:dyDescent="0.25">
      <c r="A25" s="24" t="s">
        <v>29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4"/>
        <v>0</v>
      </c>
    </row>
    <row r="26" spans="1:7" x14ac:dyDescent="0.25">
      <c r="A26" s="24" t="s">
        <v>30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4"/>
        <v>0</v>
      </c>
    </row>
    <row r="27" spans="1:7" x14ac:dyDescent="0.25">
      <c r="A27" s="22" t="s">
        <v>31</v>
      </c>
      <c r="B27" s="26">
        <f t="shared" ref="B27:G27" si="5">SUM(B28:B36)</f>
        <v>108749382</v>
      </c>
      <c r="C27" s="26">
        <f t="shared" si="5"/>
        <v>24457385.719999999</v>
      </c>
      <c r="D27" s="26">
        <f t="shared" si="5"/>
        <v>133206767.72</v>
      </c>
      <c r="E27" s="26">
        <f t="shared" si="5"/>
        <v>116630182.02</v>
      </c>
      <c r="F27" s="26">
        <f t="shared" si="5"/>
        <v>115380687.99000001</v>
      </c>
      <c r="G27" s="26">
        <f t="shared" si="5"/>
        <v>16576585.700000003</v>
      </c>
    </row>
    <row r="28" spans="1:7" x14ac:dyDescent="0.25">
      <c r="A28" s="27" t="s">
        <v>32</v>
      </c>
      <c r="B28" s="26">
        <v>78949382</v>
      </c>
      <c r="C28" s="26">
        <v>22557385.719999999</v>
      </c>
      <c r="D28" s="26">
        <v>101506767.72</v>
      </c>
      <c r="E28" s="26">
        <v>86410962.659999996</v>
      </c>
      <c r="F28" s="26">
        <v>85813719.590000004</v>
      </c>
      <c r="G28" s="26">
        <f>D28-E28</f>
        <v>15095805.060000002</v>
      </c>
    </row>
    <row r="29" spans="1:7" x14ac:dyDescent="0.25">
      <c r="A29" s="24" t="s">
        <v>33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6" si="6">D29-E29</f>
        <v>0</v>
      </c>
    </row>
    <row r="30" spans="1:7" x14ac:dyDescent="0.25">
      <c r="A30" s="24" t="s">
        <v>34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6"/>
        <v>0</v>
      </c>
    </row>
    <row r="31" spans="1:7" x14ac:dyDescent="0.25">
      <c r="A31" s="24" t="s">
        <v>35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4" t="s">
        <v>36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6"/>
        <v>0</v>
      </c>
    </row>
    <row r="33" spans="1:7" x14ac:dyDescent="0.25">
      <c r="A33" s="24" t="s">
        <v>37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6"/>
        <v>0</v>
      </c>
    </row>
    <row r="34" spans="1:7" x14ac:dyDescent="0.25">
      <c r="A34" s="24" t="s">
        <v>38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6"/>
        <v>0</v>
      </c>
    </row>
    <row r="35" spans="1:7" x14ac:dyDescent="0.25">
      <c r="A35" s="24" t="s">
        <v>39</v>
      </c>
      <c r="B35" s="26">
        <v>29800000</v>
      </c>
      <c r="C35" s="26">
        <v>1900000</v>
      </c>
      <c r="D35" s="26">
        <v>31700000</v>
      </c>
      <c r="E35" s="26">
        <v>30219219.359999999</v>
      </c>
      <c r="F35" s="26">
        <v>29566968.399999999</v>
      </c>
      <c r="G35" s="26">
        <f t="shared" si="6"/>
        <v>1480780.6400000006</v>
      </c>
    </row>
    <row r="36" spans="1:7" x14ac:dyDescent="0.25">
      <c r="A36" s="24" t="s">
        <v>40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 t="shared" si="6"/>
        <v>0</v>
      </c>
    </row>
    <row r="37" spans="1:7" ht="30" x14ac:dyDescent="0.25">
      <c r="A37" s="28" t="s">
        <v>41</v>
      </c>
      <c r="B37" s="23">
        <f t="shared" ref="B37:G37" si="7">SUM(B38:B41)</f>
        <v>0</v>
      </c>
      <c r="C37" s="23">
        <f t="shared" si="7"/>
        <v>0</v>
      </c>
      <c r="D37" s="23">
        <f t="shared" si="7"/>
        <v>0</v>
      </c>
      <c r="E37" s="23">
        <f t="shared" si="7"/>
        <v>0</v>
      </c>
      <c r="F37" s="23">
        <f t="shared" si="7"/>
        <v>0</v>
      </c>
      <c r="G37" s="23">
        <f t="shared" si="7"/>
        <v>0</v>
      </c>
    </row>
    <row r="38" spans="1:7" x14ac:dyDescent="0.25">
      <c r="A38" s="27" t="s">
        <v>42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5">
        <f>D38-E38</f>
        <v>0</v>
      </c>
    </row>
    <row r="39" spans="1:7" ht="30" x14ac:dyDescent="0.25">
      <c r="A39" s="27" t="s">
        <v>43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5">
        <f>D39-E39</f>
        <v>0</v>
      </c>
    </row>
    <row r="40" spans="1:7" x14ac:dyDescent="0.25">
      <c r="A40" s="27" t="s">
        <v>44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5">
        <f>D40-E40</f>
        <v>0</v>
      </c>
    </row>
    <row r="41" spans="1:7" x14ac:dyDescent="0.25">
      <c r="A41" s="27" t="s">
        <v>45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5">
        <f>D41-E41</f>
        <v>0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46</v>
      </c>
      <c r="B43" s="30">
        <f t="shared" ref="B43:G43" si="8">SUM(B44,B53,B61,B71)</f>
        <v>0</v>
      </c>
      <c r="C43" s="30">
        <f t="shared" si="8"/>
        <v>0</v>
      </c>
      <c r="D43" s="30">
        <f t="shared" si="8"/>
        <v>0</v>
      </c>
      <c r="E43" s="30">
        <f t="shared" si="8"/>
        <v>0</v>
      </c>
      <c r="F43" s="30">
        <f t="shared" si="8"/>
        <v>0</v>
      </c>
      <c r="G43" s="30">
        <f t="shared" si="8"/>
        <v>0</v>
      </c>
    </row>
    <row r="44" spans="1:7" x14ac:dyDescent="0.25">
      <c r="A44" s="22" t="s">
        <v>47</v>
      </c>
      <c r="B44" s="25">
        <f t="shared" ref="B44:G44" si="9">SUM(B45:B52)</f>
        <v>0</v>
      </c>
      <c r="C44" s="25">
        <f t="shared" si="9"/>
        <v>0</v>
      </c>
      <c r="D44" s="25">
        <f t="shared" si="9"/>
        <v>0</v>
      </c>
      <c r="E44" s="25">
        <f t="shared" si="9"/>
        <v>0</v>
      </c>
      <c r="F44" s="25">
        <f t="shared" si="9"/>
        <v>0</v>
      </c>
      <c r="G44" s="25">
        <f t="shared" si="9"/>
        <v>0</v>
      </c>
    </row>
    <row r="45" spans="1:7" x14ac:dyDescent="0.25">
      <c r="A45" s="27" t="s">
        <v>15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>D45-E45</f>
        <v>0</v>
      </c>
    </row>
    <row r="46" spans="1:7" x14ac:dyDescent="0.25">
      <c r="A46" s="27" t="s">
        <v>16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 t="shared" ref="G46:G52" si="10">D46-E46</f>
        <v>0</v>
      </c>
    </row>
    <row r="47" spans="1:7" x14ac:dyDescent="0.25">
      <c r="A47" s="27" t="s">
        <v>17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si="10"/>
        <v>0</v>
      </c>
    </row>
    <row r="48" spans="1:7" x14ac:dyDescent="0.25">
      <c r="A48" s="27" t="s">
        <v>18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19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0"/>
        <v>0</v>
      </c>
    </row>
    <row r="50" spans="1:7" x14ac:dyDescent="0.25">
      <c r="A50" s="27" t="s">
        <v>20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21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10"/>
        <v>0</v>
      </c>
    </row>
    <row r="52" spans="1:7" x14ac:dyDescent="0.25">
      <c r="A52" s="27" t="s">
        <v>22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10"/>
        <v>0</v>
      </c>
    </row>
    <row r="53" spans="1:7" x14ac:dyDescent="0.25">
      <c r="A53" s="22" t="s">
        <v>23</v>
      </c>
      <c r="B53" s="23">
        <f t="shared" ref="B53:G53" si="11">SUM(B54:B60)</f>
        <v>0</v>
      </c>
      <c r="C53" s="23">
        <f t="shared" si="11"/>
        <v>0</v>
      </c>
      <c r="D53" s="23">
        <f t="shared" si="11"/>
        <v>0</v>
      </c>
      <c r="E53" s="23">
        <f t="shared" si="11"/>
        <v>0</v>
      </c>
      <c r="F53" s="23">
        <f t="shared" si="11"/>
        <v>0</v>
      </c>
      <c r="G53" s="23">
        <f t="shared" si="11"/>
        <v>0</v>
      </c>
    </row>
    <row r="54" spans="1:7" x14ac:dyDescent="0.25">
      <c r="A54" s="27" t="s">
        <v>24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5">
        <f>D54-E54</f>
        <v>0</v>
      </c>
    </row>
    <row r="55" spans="1:7" x14ac:dyDescent="0.25">
      <c r="A55" s="27" t="s">
        <v>25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5">
        <f t="shared" ref="G55:G60" si="12">D55-E55</f>
        <v>0</v>
      </c>
    </row>
    <row r="56" spans="1:7" x14ac:dyDescent="0.25">
      <c r="A56" s="27" t="s">
        <v>26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5">
        <f t="shared" si="12"/>
        <v>0</v>
      </c>
    </row>
    <row r="57" spans="1:7" x14ac:dyDescent="0.25">
      <c r="A57" s="31" t="s">
        <v>27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5">
        <f t="shared" si="12"/>
        <v>0</v>
      </c>
    </row>
    <row r="58" spans="1:7" x14ac:dyDescent="0.25">
      <c r="A58" s="27" t="s">
        <v>28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5">
        <f t="shared" si="12"/>
        <v>0</v>
      </c>
    </row>
    <row r="59" spans="1:7" x14ac:dyDescent="0.25">
      <c r="A59" s="27" t="s">
        <v>29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5">
        <f t="shared" si="12"/>
        <v>0</v>
      </c>
    </row>
    <row r="60" spans="1:7" x14ac:dyDescent="0.25">
      <c r="A60" s="27" t="s">
        <v>30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5">
        <f t="shared" si="12"/>
        <v>0</v>
      </c>
    </row>
    <row r="61" spans="1:7" x14ac:dyDescent="0.25">
      <c r="A61" s="22" t="s">
        <v>31</v>
      </c>
      <c r="B61" s="23">
        <f t="shared" ref="B61:G61" si="13">SUM(B62:B70)</f>
        <v>0</v>
      </c>
      <c r="C61" s="23">
        <f t="shared" si="13"/>
        <v>0</v>
      </c>
      <c r="D61" s="23">
        <f t="shared" si="13"/>
        <v>0</v>
      </c>
      <c r="E61" s="23">
        <f t="shared" si="13"/>
        <v>0</v>
      </c>
      <c r="F61" s="23">
        <f t="shared" si="13"/>
        <v>0</v>
      </c>
      <c r="G61" s="23">
        <f t="shared" si="13"/>
        <v>0</v>
      </c>
    </row>
    <row r="62" spans="1:7" x14ac:dyDescent="0.25">
      <c r="A62" s="27" t="s">
        <v>32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5">
        <f>D62-E62</f>
        <v>0</v>
      </c>
    </row>
    <row r="63" spans="1:7" x14ac:dyDescent="0.25">
      <c r="A63" s="27" t="s">
        <v>33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5">
        <f t="shared" ref="G63:G70" si="14">D63-E63</f>
        <v>0</v>
      </c>
    </row>
    <row r="64" spans="1:7" x14ac:dyDescent="0.25">
      <c r="A64" s="27" t="s">
        <v>34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5">
        <f t="shared" si="14"/>
        <v>0</v>
      </c>
    </row>
    <row r="65" spans="1:7" x14ac:dyDescent="0.25">
      <c r="A65" s="27" t="s">
        <v>35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5">
        <f t="shared" si="14"/>
        <v>0</v>
      </c>
    </row>
    <row r="66" spans="1:7" x14ac:dyDescent="0.25">
      <c r="A66" s="27" t="s">
        <v>36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5">
        <f t="shared" si="14"/>
        <v>0</v>
      </c>
    </row>
    <row r="67" spans="1:7" x14ac:dyDescent="0.25">
      <c r="A67" s="27" t="s">
        <v>37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5">
        <f t="shared" si="14"/>
        <v>0</v>
      </c>
    </row>
    <row r="68" spans="1:7" x14ac:dyDescent="0.25">
      <c r="A68" s="27" t="s">
        <v>38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5">
        <f t="shared" si="14"/>
        <v>0</v>
      </c>
    </row>
    <row r="69" spans="1:7" x14ac:dyDescent="0.25">
      <c r="A69" s="27" t="s">
        <v>39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5">
        <f t="shared" si="14"/>
        <v>0</v>
      </c>
    </row>
    <row r="70" spans="1:7" x14ac:dyDescent="0.25">
      <c r="A70" s="27" t="s">
        <v>40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5">
        <f t="shared" si="14"/>
        <v>0</v>
      </c>
    </row>
    <row r="71" spans="1:7" x14ac:dyDescent="0.25">
      <c r="A71" s="28" t="s">
        <v>48</v>
      </c>
      <c r="B71" s="32">
        <f t="shared" ref="B71:G71" si="15">SUM(B72:B75)</f>
        <v>0</v>
      </c>
      <c r="C71" s="32">
        <f t="shared" si="15"/>
        <v>0</v>
      </c>
      <c r="D71" s="32">
        <f t="shared" si="15"/>
        <v>0</v>
      </c>
      <c r="E71" s="32">
        <f t="shared" si="15"/>
        <v>0</v>
      </c>
      <c r="F71" s="32">
        <f t="shared" si="15"/>
        <v>0</v>
      </c>
      <c r="G71" s="32">
        <f t="shared" si="15"/>
        <v>0</v>
      </c>
    </row>
    <row r="72" spans="1:7" x14ac:dyDescent="0.25">
      <c r="A72" s="27" t="s">
        <v>42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5">
        <f>D72-E72</f>
        <v>0</v>
      </c>
    </row>
    <row r="73" spans="1:7" ht="30" x14ac:dyDescent="0.25">
      <c r="A73" s="27" t="s">
        <v>43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5">
        <f>D73-E73</f>
        <v>0</v>
      </c>
    </row>
    <row r="74" spans="1:7" x14ac:dyDescent="0.25">
      <c r="A74" s="27" t="s">
        <v>44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5">
        <f>D74-E74</f>
        <v>0</v>
      </c>
    </row>
    <row r="75" spans="1:7" x14ac:dyDescent="0.25">
      <c r="A75" s="27" t="s">
        <v>45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5">
        <f>D75-E75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49</v>
      </c>
      <c r="B77" s="35">
        <f t="shared" ref="B77:G77" si="16">B43+B9</f>
        <v>108749382</v>
      </c>
      <c r="C77" s="35">
        <f t="shared" si="16"/>
        <v>24457385.719999999</v>
      </c>
      <c r="D77" s="35">
        <f t="shared" si="16"/>
        <v>133206767.72</v>
      </c>
      <c r="E77" s="35">
        <f t="shared" si="16"/>
        <v>116630182.02</v>
      </c>
      <c r="F77" s="35">
        <f t="shared" si="16"/>
        <v>115380687.99000001</v>
      </c>
      <c r="G77" s="35">
        <f t="shared" si="16"/>
        <v>16576585.700000003</v>
      </c>
    </row>
    <row r="78" spans="1:7" x14ac:dyDescent="0.25">
      <c r="A78" s="36"/>
      <c r="B78" s="37"/>
      <c r="C78" s="37"/>
      <c r="D78" s="37"/>
      <c r="E78" s="37"/>
      <c r="F78" s="37"/>
      <c r="G78" s="37"/>
    </row>
    <row r="79" spans="1:7" x14ac:dyDescent="0.25">
      <c r="A79" s="38" t="s">
        <v>50</v>
      </c>
    </row>
    <row r="83" spans="1:6" x14ac:dyDescent="0.25">
      <c r="A83" s="39" t="s">
        <v>51</v>
      </c>
      <c r="D83" s="40"/>
      <c r="F83" s="40" t="s">
        <v>51</v>
      </c>
    </row>
    <row r="84" spans="1:6" ht="48" x14ac:dyDescent="0.25">
      <c r="A84" s="41" t="s">
        <v>52</v>
      </c>
      <c r="B84" s="42"/>
      <c r="C84" s="42"/>
      <c r="D84" s="41"/>
      <c r="E84" s="42"/>
      <c r="F84" s="41" t="s">
        <v>53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46" orientation="landscape" horizontalDpi="4294967294" verticalDpi="4294967294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cp:lastPrinted>2020-01-20T22:21:29Z</cp:lastPrinted>
  <dcterms:created xsi:type="dcterms:W3CDTF">2020-01-20T22:20:51Z</dcterms:created>
  <dcterms:modified xsi:type="dcterms:W3CDTF">2020-01-20T22:21:35Z</dcterms:modified>
</cp:coreProperties>
</file>