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2-Información Presupuestal\"/>
    </mc:Choice>
  </mc:AlternateContent>
  <xr:revisionPtr revIDLastSave="0" documentId="8_{C04EFB73-35E4-4E93-83E6-D11ED44F4C0F}" xr6:coauthVersionLast="47" xr6:coauthVersionMax="47" xr10:uidLastSave="{00000000-0000-0000-0000-000000000000}"/>
  <bookViews>
    <workbookView xWindow="-108" yWindow="-108" windowWidth="23256" windowHeight="12456" xr2:uid="{B9E6C9A2-8884-42B9-A60A-E1F884AEE1E6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C4" i="1"/>
  <c r="E4" i="1"/>
  <c r="F4" i="1"/>
  <c r="D5" i="1"/>
  <c r="D4" i="1" s="1"/>
  <c r="G5" i="1"/>
  <c r="D6" i="1"/>
  <c r="G6" i="1" s="1"/>
  <c r="D7" i="1"/>
  <c r="G7" i="1"/>
  <c r="D8" i="1"/>
  <c r="G8" i="1" s="1"/>
  <c r="D9" i="1"/>
  <c r="G9" i="1"/>
  <c r="D10" i="1"/>
  <c r="G10" i="1" s="1"/>
  <c r="D11" i="1"/>
  <c r="G11" i="1"/>
  <c r="B12" i="1"/>
  <c r="C12" i="1"/>
  <c r="E12" i="1"/>
  <c r="F12" i="1"/>
  <c r="D13" i="1"/>
  <c r="D12" i="1" s="1"/>
  <c r="G13" i="1"/>
  <c r="D14" i="1"/>
  <c r="G14" i="1" s="1"/>
  <c r="D15" i="1"/>
  <c r="G15" i="1"/>
  <c r="D16" i="1"/>
  <c r="G16" i="1" s="1"/>
  <c r="D17" i="1"/>
  <c r="G17" i="1"/>
  <c r="D18" i="1"/>
  <c r="G18" i="1" s="1"/>
  <c r="D19" i="1"/>
  <c r="G19" i="1"/>
  <c r="D20" i="1"/>
  <c r="G20" i="1" s="1"/>
  <c r="D21" i="1"/>
  <c r="G21" i="1"/>
  <c r="B22" i="1"/>
  <c r="C22" i="1"/>
  <c r="E22" i="1"/>
  <c r="F22" i="1"/>
  <c r="D23" i="1"/>
  <c r="D22" i="1" s="1"/>
  <c r="G23" i="1"/>
  <c r="D24" i="1"/>
  <c r="G24" i="1" s="1"/>
  <c r="D25" i="1"/>
  <c r="G25" i="1"/>
  <c r="D26" i="1"/>
  <c r="G26" i="1" s="1"/>
  <c r="D27" i="1"/>
  <c r="G27" i="1"/>
  <c r="D28" i="1"/>
  <c r="G28" i="1" s="1"/>
  <c r="D29" i="1"/>
  <c r="G29" i="1"/>
  <c r="D30" i="1"/>
  <c r="G30" i="1" s="1"/>
  <c r="D31" i="1"/>
  <c r="G31" i="1"/>
  <c r="B32" i="1"/>
  <c r="C32" i="1"/>
  <c r="E32" i="1"/>
  <c r="F32" i="1"/>
  <c r="D33" i="1"/>
  <c r="D32" i="1" s="1"/>
  <c r="G33" i="1"/>
  <c r="D34" i="1"/>
  <c r="G34" i="1" s="1"/>
  <c r="D35" i="1"/>
  <c r="G35" i="1"/>
  <c r="D36" i="1"/>
  <c r="G36" i="1" s="1"/>
  <c r="D37" i="1"/>
  <c r="G37" i="1"/>
  <c r="D38" i="1"/>
  <c r="G38" i="1" s="1"/>
  <c r="D39" i="1"/>
  <c r="G39" i="1"/>
  <c r="D40" i="1"/>
  <c r="G40" i="1" s="1"/>
  <c r="D41" i="1"/>
  <c r="G41" i="1"/>
  <c r="B42" i="1"/>
  <c r="C42" i="1"/>
  <c r="E42" i="1"/>
  <c r="F42" i="1"/>
  <c r="D43" i="1"/>
  <c r="D42" i="1" s="1"/>
  <c r="G43" i="1"/>
  <c r="D44" i="1"/>
  <c r="G44" i="1" s="1"/>
  <c r="D45" i="1"/>
  <c r="G45" i="1"/>
  <c r="D46" i="1"/>
  <c r="G46" i="1" s="1"/>
  <c r="D47" i="1"/>
  <c r="G47" i="1"/>
  <c r="D48" i="1"/>
  <c r="G48" i="1" s="1"/>
  <c r="D49" i="1"/>
  <c r="G49" i="1"/>
  <c r="D50" i="1"/>
  <c r="G50" i="1" s="1"/>
  <c r="D51" i="1"/>
  <c r="G51" i="1"/>
  <c r="B52" i="1"/>
  <c r="C52" i="1"/>
  <c r="E52" i="1"/>
  <c r="F52" i="1"/>
  <c r="D53" i="1"/>
  <c r="D52" i="1" s="1"/>
  <c r="G53" i="1"/>
  <c r="D54" i="1"/>
  <c r="G54" i="1" s="1"/>
  <c r="D55" i="1"/>
  <c r="G55" i="1"/>
  <c r="B56" i="1"/>
  <c r="C56" i="1"/>
  <c r="E56" i="1"/>
  <c r="F56" i="1"/>
  <c r="D57" i="1"/>
  <c r="D56" i="1" s="1"/>
  <c r="G57" i="1"/>
  <c r="D58" i="1"/>
  <c r="G58" i="1" s="1"/>
  <c r="D59" i="1"/>
  <c r="G59" i="1"/>
  <c r="D60" i="1"/>
  <c r="G60" i="1" s="1"/>
  <c r="D61" i="1"/>
  <c r="G61" i="1"/>
  <c r="D62" i="1"/>
  <c r="G62" i="1" s="1"/>
  <c r="D63" i="1"/>
  <c r="G63" i="1"/>
  <c r="B64" i="1"/>
  <c r="C64" i="1"/>
  <c r="E64" i="1"/>
  <c r="F64" i="1"/>
  <c r="D65" i="1"/>
  <c r="D64" i="1" s="1"/>
  <c r="G65" i="1"/>
  <c r="D66" i="1"/>
  <c r="G66" i="1" s="1"/>
  <c r="D67" i="1"/>
  <c r="G67" i="1"/>
  <c r="B68" i="1"/>
  <c r="C68" i="1"/>
  <c r="E68" i="1"/>
  <c r="F68" i="1"/>
  <c r="D69" i="1"/>
  <c r="D68" i="1" s="1"/>
  <c r="G69" i="1"/>
  <c r="D70" i="1"/>
  <c r="G70" i="1" s="1"/>
  <c r="D71" i="1"/>
  <c r="G71" i="1"/>
  <c r="D72" i="1"/>
  <c r="G72" i="1" s="1"/>
  <c r="D73" i="1"/>
  <c r="G73" i="1"/>
  <c r="D74" i="1"/>
  <c r="G74" i="1" s="1"/>
  <c r="D75" i="1"/>
  <c r="G75" i="1"/>
  <c r="B76" i="1"/>
  <c r="C76" i="1"/>
  <c r="E76" i="1"/>
  <c r="F76" i="1"/>
  <c r="G56" i="1" l="1"/>
  <c r="G42" i="1"/>
  <c r="G22" i="1"/>
  <c r="G68" i="1"/>
  <c r="G64" i="1"/>
  <c r="G52" i="1"/>
  <c r="G32" i="1"/>
  <c r="G12" i="1"/>
  <c r="G4" i="1"/>
  <c r="D76" i="1"/>
  <c r="G76" i="1" s="1"/>
</calcChain>
</file>

<file path=xl/sharedStrings.xml><?xml version="1.0" encoding="utf-8"?>
<sst xmlns="http://schemas.openxmlformats.org/spreadsheetml/2006/main" count="83" uniqueCount="83">
  <si>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</si>
  <si>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</si>
  <si>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</si>
  <si>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</si>
  <si>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</si>
  <si>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</si>
  <si>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</si>
  <si>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</si>
  <si>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</si>
  <si>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</si>
  <si>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</si>
  <si>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</si>
  <si>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</si>
  <si>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</si>
  <si>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</si>
  <si>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</si>
  <si>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</si>
  <si>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</si>
  <si>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</si>
  <si>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</si>
  <si>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</si>
  <si>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</si>
  <si>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</si>
  <si>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</si>
  <si>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</si>
  <si>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</si>
  <si>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</si>
  <si>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</si>
  <si>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</si>
  <si>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</si>
  <si>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</si>
  <si>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</si>
  <si>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</si>
  <si>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</si>
  <si>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</si>
  <si>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</si>
  <si>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</si>
  <si>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</si>
  <si>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</si>
  <si>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</si>
  <si>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</si>
  <si>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</si>
  <si>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</si>
  <si>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</si>
  <si>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</si>
  <si>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</si>
  <si>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</si>
  <si>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</si>
  <si>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</si>
  <si>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</si>
  <si>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</si>
  <si>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</si>
  <si>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</si>
  <si>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</si>
  <si>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</si>
  <si>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</si>
  <si>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</si>
  <si>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</si>
  <si>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</si>
  <si>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</si>
  <si>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</si>
  <si>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</si>
  <si>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</si>
  <si>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</si>
  <si>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</si>
  <si>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</si>
  <si>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</si>
  <si>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</si>
  <si>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</si>
  <si>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</si>
  <si>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</si>
  <si>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</si>
  <si>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</si>
  <si>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</si>
  <si>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</si>
  <si>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</si>
  <si>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</si>
  <si>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</si>
  <si>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</si>
  <si>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</si>
  <si>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</si>
  <si>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</si>
  <si>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Coordinadora de Fomento al Comercio Exterior del Estado de Guanajuato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</si>
</sst>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1" fillId="0" borderId="3" xfId="0" applyFont="1" applyBorder="1" applyAlignment="1" applyProtection="1">
      <alignment horizontal="left" indent="2"/>
      <protection locked="0"/>
    </xf>
    <xf numFmtId="3" fontId="2" fillId="0" borderId="4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0" fontId="2" fillId="0" borderId="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3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left"/>
    </xf>
    <xf numFmtId="3" fontId="1" fillId="0" borderId="6" xfId="0" applyNumberFormat="1" applyFont="1" applyBorder="1" applyProtection="1">
      <protection locked="0"/>
    </xf>
    <xf numFmtId="4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Continuous" vertical="center" wrapText="1"/>
      <protection locked="0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6" xfId="1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3" xfId="1" xr:uid="{FC64BF69-D16E-4BD0-BF2B-855608D15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1AAE-4A29-4B3A-8E11-CA6FCDFA1B68}">
  <dimension ref="A1:G78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7109375" style="1" customWidth="1"/>
    <col min="2" max="2" width="18.28515625" style="1" customWidth="1"/>
    <col min="3" max="3" width="19.7109375" style="1" customWidth="1"/>
    <col min="4" max="7" width="18.28515625" style="1" customWidth="1"/>
    <col min="8" max="16384" width="12" style="1"/>
  </cols>
  <sheetData>
    <row r="1" spans="1:7" ht="55.05" customHeight="1" x14ac:dyDescent="0.2">
      <c r="A1" s="22" t="s">
        <v>82</v>
      </c>
      <c r="B1" s="21"/>
      <c r="C1" s="21"/>
      <c r="D1" s="21"/>
      <c r="E1" s="21"/>
      <c r="F1" s="21"/>
      <c r="G1" s="20"/>
    </row>
    <row r="2" spans="1:7" x14ac:dyDescent="0.2">
      <c r="A2" s="19"/>
      <c r="B2" s="18" t="s">
        <v>81</v>
      </c>
      <c r="C2" s="17"/>
      <c r="D2" s="17"/>
      <c r="E2" s="17"/>
      <c r="F2" s="16"/>
      <c r="G2" s="15" t="s">
        <v>80</v>
      </c>
    </row>
    <row r="3" spans="1:7" ht="25.05" customHeight="1" x14ac:dyDescent="0.2">
      <c r="A3" s="14" t="s">
        <v>79</v>
      </c>
      <c r="B3" s="13" t="s">
        <v>78</v>
      </c>
      <c r="C3" s="13" t="s">
        <v>77</v>
      </c>
      <c r="D3" s="13" t="s">
        <v>76</v>
      </c>
      <c r="E3" s="13" t="s">
        <v>75</v>
      </c>
      <c r="F3" s="13" t="s">
        <v>74</v>
      </c>
      <c r="G3" s="12"/>
    </row>
    <row r="4" spans="1:7" x14ac:dyDescent="0.2">
      <c r="A4" s="10" t="s">
        <v>73</v>
      </c>
      <c r="B4" s="11">
        <f>SUM(B5:B11)</f>
        <v>45777534.310000002</v>
      </c>
      <c r="C4" s="11">
        <f>SUM(C5:C11)</f>
        <v>3758538.4699999997</v>
      </c>
      <c r="D4" s="11">
        <f>SUM(D5:D11)</f>
        <v>49536072.780000001</v>
      </c>
      <c r="E4" s="11">
        <f>SUM(E5:E11)</f>
        <v>22232136.59</v>
      </c>
      <c r="F4" s="11">
        <f>SUM(F5:F11)</f>
        <v>22232136.59</v>
      </c>
      <c r="G4" s="9">
        <f>D4-E4</f>
        <v>27303936.190000001</v>
      </c>
    </row>
    <row r="5" spans="1:7" x14ac:dyDescent="0.2">
      <c r="A5" s="8" t="s">
        <v>72</v>
      </c>
      <c r="B5" s="5">
        <v>10689060</v>
      </c>
      <c r="C5" s="5">
        <v>17808</v>
      </c>
      <c r="D5" s="5">
        <f>+B5+C5</f>
        <v>10706868</v>
      </c>
      <c r="E5" s="5">
        <v>5076689.2</v>
      </c>
      <c r="F5" s="5">
        <v>5076689.2</v>
      </c>
      <c r="G5" s="5">
        <f>D5-E5</f>
        <v>5630178.7999999998</v>
      </c>
    </row>
    <row r="6" spans="1:7" x14ac:dyDescent="0.2">
      <c r="A6" s="8" t="s">
        <v>71</v>
      </c>
      <c r="B6" s="5">
        <v>0</v>
      </c>
      <c r="C6" s="5">
        <v>1024076.72</v>
      </c>
      <c r="D6" s="5">
        <f>+B6+C6</f>
        <v>1024076.72</v>
      </c>
      <c r="E6" s="5">
        <v>489078.63</v>
      </c>
      <c r="F6" s="5">
        <v>489078.63</v>
      </c>
      <c r="G6" s="5">
        <f>D6-E6</f>
        <v>534998.09</v>
      </c>
    </row>
    <row r="7" spans="1:7" x14ac:dyDescent="0.2">
      <c r="A7" s="8" t="s">
        <v>70</v>
      </c>
      <c r="B7" s="5">
        <v>15656369</v>
      </c>
      <c r="C7" s="5">
        <v>142460.79</v>
      </c>
      <c r="D7" s="5">
        <f>+B7+C7</f>
        <v>15798829.789999999</v>
      </c>
      <c r="E7" s="5">
        <v>4964085.1500000004</v>
      </c>
      <c r="F7" s="5">
        <v>4964085.1500000004</v>
      </c>
      <c r="G7" s="5">
        <f>D7-E7</f>
        <v>10834744.639999999</v>
      </c>
    </row>
    <row r="8" spans="1:7" x14ac:dyDescent="0.2">
      <c r="A8" s="8" t="s">
        <v>69</v>
      </c>
      <c r="B8" s="5">
        <v>3999752</v>
      </c>
      <c r="C8" s="5">
        <v>60110.02</v>
      </c>
      <c r="D8" s="5">
        <f>+B8+C8</f>
        <v>4059862.02</v>
      </c>
      <c r="E8" s="5">
        <v>1896900.83</v>
      </c>
      <c r="F8" s="5">
        <v>1896900.83</v>
      </c>
      <c r="G8" s="5">
        <f>D8-E8</f>
        <v>2162961.19</v>
      </c>
    </row>
    <row r="9" spans="1:7" x14ac:dyDescent="0.2">
      <c r="A9" s="8" t="s">
        <v>68</v>
      </c>
      <c r="B9" s="5">
        <v>15430373.310000001</v>
      </c>
      <c r="C9" s="5">
        <v>2514003.94</v>
      </c>
      <c r="D9" s="5">
        <f>+B9+C9</f>
        <v>17944377.25</v>
      </c>
      <c r="E9" s="5">
        <v>9804219.8000000007</v>
      </c>
      <c r="F9" s="5">
        <v>9804219.8000000007</v>
      </c>
      <c r="G9" s="5">
        <f>D9-E9</f>
        <v>8140157.4499999993</v>
      </c>
    </row>
    <row r="10" spans="1:7" x14ac:dyDescent="0.2">
      <c r="A10" s="8" t="s">
        <v>67</v>
      </c>
      <c r="B10" s="5">
        <v>0</v>
      </c>
      <c r="C10" s="5">
        <v>0</v>
      </c>
      <c r="D10" s="5">
        <f>+B10+C10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8" t="s">
        <v>66</v>
      </c>
      <c r="B11" s="5">
        <v>1980</v>
      </c>
      <c r="C11" s="5">
        <v>79</v>
      </c>
      <c r="D11" s="5">
        <f>+B11+C11</f>
        <v>2059</v>
      </c>
      <c r="E11" s="5">
        <v>1162.98</v>
      </c>
      <c r="F11" s="5">
        <v>1162.98</v>
      </c>
      <c r="G11" s="5">
        <f>D11-E11</f>
        <v>896.02</v>
      </c>
    </row>
    <row r="12" spans="1:7" x14ac:dyDescent="0.2">
      <c r="A12" s="10" t="s">
        <v>65</v>
      </c>
      <c r="B12" s="9">
        <f>SUM(B13:B21)</f>
        <v>1674781.97</v>
      </c>
      <c r="C12" s="9">
        <f>SUM(C13:C21)</f>
        <v>-18991.73</v>
      </c>
      <c r="D12" s="9">
        <f>SUM(D13:D21)</f>
        <v>1655790.24</v>
      </c>
      <c r="E12" s="9">
        <f>SUM(E13:E21)</f>
        <v>422807.64</v>
      </c>
      <c r="F12" s="9">
        <f>SUM(F13:F21)</f>
        <v>422807.64</v>
      </c>
      <c r="G12" s="9">
        <f>SUM(G13:G21)</f>
        <v>1232982.6000000001</v>
      </c>
    </row>
    <row r="13" spans="1:7" x14ac:dyDescent="0.2">
      <c r="A13" s="8" t="s">
        <v>64</v>
      </c>
      <c r="B13" s="5">
        <v>193237</v>
      </c>
      <c r="C13" s="5">
        <v>-20480</v>
      </c>
      <c r="D13" s="5">
        <f>+B13+C13</f>
        <v>172757</v>
      </c>
      <c r="E13" s="5">
        <v>32205.17</v>
      </c>
      <c r="F13" s="5">
        <v>32205.17</v>
      </c>
      <c r="G13" s="5">
        <f>D13-E13</f>
        <v>140551.83000000002</v>
      </c>
    </row>
    <row r="14" spans="1:7" x14ac:dyDescent="0.2">
      <c r="A14" s="8" t="s">
        <v>63</v>
      </c>
      <c r="B14" s="5">
        <v>67700</v>
      </c>
      <c r="C14" s="5">
        <v>0</v>
      </c>
      <c r="D14" s="5">
        <f>+B14+C14</f>
        <v>67700</v>
      </c>
      <c r="E14" s="5">
        <v>6737.4</v>
      </c>
      <c r="F14" s="5">
        <v>6737.4</v>
      </c>
      <c r="G14" s="5">
        <f>D14-E14</f>
        <v>60962.6</v>
      </c>
    </row>
    <row r="15" spans="1:7" x14ac:dyDescent="0.2">
      <c r="A15" s="8" t="s">
        <v>62</v>
      </c>
      <c r="B15" s="5">
        <v>0</v>
      </c>
      <c r="C15" s="5">
        <v>0</v>
      </c>
      <c r="D15" s="5">
        <f>+B15+C15</f>
        <v>0</v>
      </c>
      <c r="E15" s="5">
        <v>0</v>
      </c>
      <c r="F15" s="5">
        <v>0</v>
      </c>
      <c r="G15" s="5">
        <f>D15-E15</f>
        <v>0</v>
      </c>
    </row>
    <row r="16" spans="1:7" x14ac:dyDescent="0.2">
      <c r="A16" s="8" t="s">
        <v>61</v>
      </c>
      <c r="B16" s="5">
        <v>18460</v>
      </c>
      <c r="C16" s="5">
        <v>0</v>
      </c>
      <c r="D16" s="5">
        <f>+B16+C16</f>
        <v>18460</v>
      </c>
      <c r="E16" s="5">
        <v>688</v>
      </c>
      <c r="F16" s="5">
        <v>688</v>
      </c>
      <c r="G16" s="5">
        <f>D16-E16</f>
        <v>17772</v>
      </c>
    </row>
    <row r="17" spans="1:7" x14ac:dyDescent="0.2">
      <c r="A17" s="8" t="s">
        <v>60</v>
      </c>
      <c r="B17" s="5">
        <v>10500</v>
      </c>
      <c r="C17" s="5">
        <v>0</v>
      </c>
      <c r="D17" s="5">
        <f>+B17+C17</f>
        <v>10500</v>
      </c>
      <c r="E17" s="5">
        <v>0</v>
      </c>
      <c r="F17" s="5">
        <v>0</v>
      </c>
      <c r="G17" s="5">
        <f>D17-E17</f>
        <v>10500</v>
      </c>
    </row>
    <row r="18" spans="1:7" x14ac:dyDescent="0.2">
      <c r="A18" s="8" t="s">
        <v>59</v>
      </c>
      <c r="B18" s="5">
        <v>1243384.97</v>
      </c>
      <c r="C18" s="5">
        <v>0</v>
      </c>
      <c r="D18" s="5">
        <f>+B18+C18</f>
        <v>1243384.97</v>
      </c>
      <c r="E18" s="5">
        <v>359045.11</v>
      </c>
      <c r="F18" s="5">
        <v>359045.11</v>
      </c>
      <c r="G18" s="5">
        <f>D18-E18</f>
        <v>884339.86</v>
      </c>
    </row>
    <row r="19" spans="1:7" x14ac:dyDescent="0.2">
      <c r="A19" s="8" t="s">
        <v>58</v>
      </c>
      <c r="B19" s="5">
        <v>0</v>
      </c>
      <c r="C19" s="5">
        <v>4000</v>
      </c>
      <c r="D19" s="5">
        <f>+B19+C19</f>
        <v>4000</v>
      </c>
      <c r="E19" s="5">
        <v>3414</v>
      </c>
      <c r="F19" s="5">
        <v>3414</v>
      </c>
      <c r="G19" s="5">
        <f>D19-E19</f>
        <v>586</v>
      </c>
    </row>
    <row r="20" spans="1:7" x14ac:dyDescent="0.2">
      <c r="A20" s="8" t="s">
        <v>57</v>
      </c>
      <c r="B20" s="5">
        <v>0</v>
      </c>
      <c r="C20" s="5">
        <v>0</v>
      </c>
      <c r="D20" s="5">
        <f>+B20+C20</f>
        <v>0</v>
      </c>
      <c r="E20" s="5">
        <v>0</v>
      </c>
      <c r="F20" s="5">
        <v>0</v>
      </c>
      <c r="G20" s="5">
        <f>D20-E20</f>
        <v>0</v>
      </c>
    </row>
    <row r="21" spans="1:7" x14ac:dyDescent="0.2">
      <c r="A21" s="8" t="s">
        <v>56</v>
      </c>
      <c r="B21" s="5">
        <v>141500</v>
      </c>
      <c r="C21" s="5">
        <v>-2511.73</v>
      </c>
      <c r="D21" s="5">
        <f>+B21+C21</f>
        <v>138988.26999999999</v>
      </c>
      <c r="E21" s="5">
        <v>20717.96</v>
      </c>
      <c r="F21" s="5">
        <v>20717.96</v>
      </c>
      <c r="G21" s="5">
        <f>D21-E21</f>
        <v>118270.31</v>
      </c>
    </row>
    <row r="22" spans="1:7" x14ac:dyDescent="0.2">
      <c r="A22" s="10" t="s">
        <v>55</v>
      </c>
      <c r="B22" s="9">
        <f>SUM(B23:B31)</f>
        <v>19715944.050000001</v>
      </c>
      <c r="C22" s="9">
        <f>SUM(C23:C31)</f>
        <v>9803516.6700000018</v>
      </c>
      <c r="D22" s="9">
        <f>SUM(D23:D31)</f>
        <v>29519460.720000003</v>
      </c>
      <c r="E22" s="9">
        <f>SUM(E23:E31)</f>
        <v>6727765.5699999984</v>
      </c>
      <c r="F22" s="9">
        <f>SUM(F23:F31)</f>
        <v>6727765.5699999984</v>
      </c>
      <c r="G22" s="9">
        <f>SUM(G23:G31)</f>
        <v>22791695.150000002</v>
      </c>
    </row>
    <row r="23" spans="1:7" x14ac:dyDescent="0.2">
      <c r="A23" s="8" t="s">
        <v>54</v>
      </c>
      <c r="B23" s="5">
        <v>1386218</v>
      </c>
      <c r="C23" s="5">
        <v>0</v>
      </c>
      <c r="D23" s="5">
        <f>+B23+C23</f>
        <v>1386218</v>
      </c>
      <c r="E23" s="5">
        <v>493638.33</v>
      </c>
      <c r="F23" s="5">
        <v>493638.33</v>
      </c>
      <c r="G23" s="5">
        <f>D23-E23</f>
        <v>892579.66999999993</v>
      </c>
    </row>
    <row r="24" spans="1:7" x14ac:dyDescent="0.2">
      <c r="A24" s="8" t="s">
        <v>53</v>
      </c>
      <c r="B24" s="5">
        <v>1387851.08</v>
      </c>
      <c r="C24" s="5">
        <v>75646.81</v>
      </c>
      <c r="D24" s="5">
        <f>+B24+C24</f>
        <v>1463497.8900000001</v>
      </c>
      <c r="E24" s="5">
        <v>575098.56999999995</v>
      </c>
      <c r="F24" s="5">
        <v>575098.56999999995</v>
      </c>
      <c r="G24" s="5">
        <f>D24-E24</f>
        <v>888399.32000000018</v>
      </c>
    </row>
    <row r="25" spans="1:7" x14ac:dyDescent="0.2">
      <c r="A25" s="8" t="s">
        <v>52</v>
      </c>
      <c r="B25" s="5">
        <v>3127680</v>
      </c>
      <c r="C25" s="5">
        <v>4019464.6</v>
      </c>
      <c r="D25" s="5">
        <f>+B25+C25</f>
        <v>7147144.5999999996</v>
      </c>
      <c r="E25" s="5">
        <v>1368599.79</v>
      </c>
      <c r="F25" s="5">
        <v>1368599.79</v>
      </c>
      <c r="G25" s="5">
        <f>D25-E25</f>
        <v>5778544.8099999996</v>
      </c>
    </row>
    <row r="26" spans="1:7" x14ac:dyDescent="0.2">
      <c r="A26" s="8" t="s">
        <v>51</v>
      </c>
      <c r="B26" s="5">
        <v>198000</v>
      </c>
      <c r="C26" s="5">
        <v>0</v>
      </c>
      <c r="D26" s="5">
        <f>+B26+C26</f>
        <v>198000</v>
      </c>
      <c r="E26" s="5">
        <v>87418.4</v>
      </c>
      <c r="F26" s="5">
        <v>87418.4</v>
      </c>
      <c r="G26" s="5">
        <f>D26-E26</f>
        <v>110581.6</v>
      </c>
    </row>
    <row r="27" spans="1:7" x14ac:dyDescent="0.2">
      <c r="A27" s="8" t="s">
        <v>50</v>
      </c>
      <c r="B27" s="5">
        <v>1045081.76</v>
      </c>
      <c r="C27" s="5">
        <v>18000</v>
      </c>
      <c r="D27" s="5">
        <f>+B27+C27</f>
        <v>1063081.76</v>
      </c>
      <c r="E27" s="5">
        <v>300791.09000000003</v>
      </c>
      <c r="F27" s="5">
        <v>300791.09000000003</v>
      </c>
      <c r="G27" s="5">
        <f>D27-E27</f>
        <v>762290.66999999993</v>
      </c>
    </row>
    <row r="28" spans="1:7" x14ac:dyDescent="0.2">
      <c r="A28" s="8" t="s">
        <v>49</v>
      </c>
      <c r="B28" s="5">
        <v>1850000</v>
      </c>
      <c r="C28" s="5">
        <v>4257400</v>
      </c>
      <c r="D28" s="5">
        <f>+B28+C28</f>
        <v>6107400</v>
      </c>
      <c r="E28" s="5">
        <v>1609483.68</v>
      </c>
      <c r="F28" s="5">
        <v>1609483.68</v>
      </c>
      <c r="G28" s="5">
        <f>D28-E28</f>
        <v>4497916.32</v>
      </c>
    </row>
    <row r="29" spans="1:7" x14ac:dyDescent="0.2">
      <c r="A29" s="8" t="s">
        <v>48</v>
      </c>
      <c r="B29" s="5">
        <v>884870</v>
      </c>
      <c r="C29" s="5">
        <v>538840</v>
      </c>
      <c r="D29" s="5">
        <f>+B29+C29</f>
        <v>1423710</v>
      </c>
      <c r="E29" s="5">
        <v>630883.09</v>
      </c>
      <c r="F29" s="5">
        <v>630883.09</v>
      </c>
      <c r="G29" s="5">
        <f>D29-E29</f>
        <v>792826.91</v>
      </c>
    </row>
    <row r="30" spans="1:7" x14ac:dyDescent="0.2">
      <c r="A30" s="8" t="s">
        <v>47</v>
      </c>
      <c r="B30" s="5">
        <v>8517699.2100000009</v>
      </c>
      <c r="C30" s="5">
        <v>815179.13</v>
      </c>
      <c r="D30" s="5">
        <f>+B30+C30</f>
        <v>9332878.3400000017</v>
      </c>
      <c r="E30" s="5">
        <v>1095052.18</v>
      </c>
      <c r="F30" s="5">
        <v>1095052.18</v>
      </c>
      <c r="G30" s="5">
        <f>D30-E30</f>
        <v>8237826.160000002</v>
      </c>
    </row>
    <row r="31" spans="1:7" x14ac:dyDescent="0.2">
      <c r="A31" s="8" t="s">
        <v>46</v>
      </c>
      <c r="B31" s="5">
        <v>1318544</v>
      </c>
      <c r="C31" s="5">
        <v>78986.13</v>
      </c>
      <c r="D31" s="5">
        <f>+B31+C31</f>
        <v>1397530.13</v>
      </c>
      <c r="E31" s="5">
        <v>566800.43999999994</v>
      </c>
      <c r="F31" s="5">
        <v>566800.43999999994</v>
      </c>
      <c r="G31" s="5">
        <f>D31-E31</f>
        <v>830729.69</v>
      </c>
    </row>
    <row r="32" spans="1:7" x14ac:dyDescent="0.2">
      <c r="A32" s="10" t="s">
        <v>45</v>
      </c>
      <c r="B32" s="9">
        <f>SUM(B33:B41)</f>
        <v>3450672</v>
      </c>
      <c r="C32" s="9">
        <f>SUM(C33:C41)</f>
        <v>2450000</v>
      </c>
      <c r="D32" s="9">
        <f>SUM(D33:D41)</f>
        <v>5900672</v>
      </c>
      <c r="E32" s="9">
        <f>SUM(E33:E41)</f>
        <v>37472.93</v>
      </c>
      <c r="F32" s="9">
        <f>SUM(F33:F41)</f>
        <v>37472.93</v>
      </c>
      <c r="G32" s="9">
        <f>SUM(G33:G41)</f>
        <v>5863199.0700000003</v>
      </c>
    </row>
    <row r="33" spans="1:7" x14ac:dyDescent="0.2">
      <c r="A33" s="8" t="s">
        <v>44</v>
      </c>
      <c r="B33" s="5">
        <v>0</v>
      </c>
      <c r="C33" s="5">
        <v>0</v>
      </c>
      <c r="D33" s="5">
        <f>+B33+C33</f>
        <v>0</v>
      </c>
      <c r="E33" s="5">
        <v>0</v>
      </c>
      <c r="F33" s="5">
        <v>0</v>
      </c>
      <c r="G33" s="5">
        <f>D33-E33</f>
        <v>0</v>
      </c>
    </row>
    <row r="34" spans="1:7" x14ac:dyDescent="0.2">
      <c r="A34" s="8" t="s">
        <v>43</v>
      </c>
      <c r="B34" s="5">
        <v>0</v>
      </c>
      <c r="C34" s="5">
        <v>0</v>
      </c>
      <c r="D34" s="5">
        <f>+B34+C34</f>
        <v>0</v>
      </c>
      <c r="E34" s="5">
        <v>0</v>
      </c>
      <c r="F34" s="5">
        <v>0</v>
      </c>
      <c r="G34" s="5">
        <f>D34-E34</f>
        <v>0</v>
      </c>
    </row>
    <row r="35" spans="1:7" x14ac:dyDescent="0.2">
      <c r="A35" s="8" t="s">
        <v>42</v>
      </c>
      <c r="B35" s="5">
        <v>3375000</v>
      </c>
      <c r="C35" s="5">
        <v>2450000</v>
      </c>
      <c r="D35" s="5">
        <f>+B35+C35</f>
        <v>5825000</v>
      </c>
      <c r="E35" s="5">
        <v>0</v>
      </c>
      <c r="F35" s="5">
        <v>0</v>
      </c>
      <c r="G35" s="5">
        <f>D35-E35</f>
        <v>5825000</v>
      </c>
    </row>
    <row r="36" spans="1:7" x14ac:dyDescent="0.2">
      <c r="A36" s="8" t="s">
        <v>41</v>
      </c>
      <c r="B36" s="5">
        <v>0</v>
      </c>
      <c r="C36" s="5">
        <v>0</v>
      </c>
      <c r="D36" s="5">
        <f>+B36+C36</f>
        <v>0</v>
      </c>
      <c r="E36" s="5">
        <v>0</v>
      </c>
      <c r="F36" s="5">
        <v>0</v>
      </c>
      <c r="G36" s="5">
        <f>D36-E36</f>
        <v>0</v>
      </c>
    </row>
    <row r="37" spans="1:7" x14ac:dyDescent="0.2">
      <c r="A37" s="8" t="s">
        <v>40</v>
      </c>
      <c r="B37" s="5">
        <v>75672</v>
      </c>
      <c r="C37" s="5">
        <v>0</v>
      </c>
      <c r="D37" s="5">
        <f>+B37+C37</f>
        <v>75672</v>
      </c>
      <c r="E37" s="5">
        <v>37472.93</v>
      </c>
      <c r="F37" s="5">
        <v>37472.93</v>
      </c>
      <c r="G37" s="5">
        <f>D37-E37</f>
        <v>38199.07</v>
      </c>
    </row>
    <row r="38" spans="1:7" x14ac:dyDescent="0.2">
      <c r="A38" s="8" t="s">
        <v>39</v>
      </c>
      <c r="B38" s="5">
        <v>0</v>
      </c>
      <c r="C38" s="5">
        <v>0</v>
      </c>
      <c r="D38" s="5">
        <f>+B38+C38</f>
        <v>0</v>
      </c>
      <c r="E38" s="5">
        <v>0</v>
      </c>
      <c r="F38" s="5">
        <v>0</v>
      </c>
      <c r="G38" s="5">
        <f>D38-E38</f>
        <v>0</v>
      </c>
    </row>
    <row r="39" spans="1:7" x14ac:dyDescent="0.2">
      <c r="A39" s="8" t="s">
        <v>38</v>
      </c>
      <c r="B39" s="5">
        <v>0</v>
      </c>
      <c r="C39" s="5">
        <v>0</v>
      </c>
      <c r="D39" s="5">
        <f>+B39+C39</f>
        <v>0</v>
      </c>
      <c r="E39" s="5">
        <v>0</v>
      </c>
      <c r="F39" s="5">
        <v>0</v>
      </c>
      <c r="G39" s="5">
        <f>D39-E39</f>
        <v>0</v>
      </c>
    </row>
    <row r="40" spans="1:7" x14ac:dyDescent="0.2">
      <c r="A40" s="8" t="s">
        <v>37</v>
      </c>
      <c r="B40" s="5">
        <v>0</v>
      </c>
      <c r="C40" s="5">
        <v>0</v>
      </c>
      <c r="D40" s="5">
        <f>+B40+C40</f>
        <v>0</v>
      </c>
      <c r="E40" s="5">
        <v>0</v>
      </c>
      <c r="F40" s="5">
        <v>0</v>
      </c>
      <c r="G40" s="5">
        <f>D40-E40</f>
        <v>0</v>
      </c>
    </row>
    <row r="41" spans="1:7" x14ac:dyDescent="0.2">
      <c r="A41" s="8" t="s">
        <v>36</v>
      </c>
      <c r="B41" s="5">
        <v>0</v>
      </c>
      <c r="C41" s="5">
        <v>0</v>
      </c>
      <c r="D41" s="5">
        <f>+B41+C41</f>
        <v>0</v>
      </c>
      <c r="E41" s="5">
        <v>0</v>
      </c>
      <c r="F41" s="5">
        <v>0</v>
      </c>
      <c r="G41" s="5">
        <f>D41-E41</f>
        <v>0</v>
      </c>
    </row>
    <row r="42" spans="1:7" x14ac:dyDescent="0.2">
      <c r="A42" s="10" t="s">
        <v>35</v>
      </c>
      <c r="B42" s="9">
        <f>SUM(B43:B51)</f>
        <v>0</v>
      </c>
      <c r="C42" s="9">
        <f>SUM(C43:C51)</f>
        <v>328400</v>
      </c>
      <c r="D42" s="9">
        <f>SUM(D43:D51)</f>
        <v>328400</v>
      </c>
      <c r="E42" s="9">
        <f>SUM(E43:E51)</f>
        <v>0</v>
      </c>
      <c r="F42" s="9">
        <f>SUM(F43:F51)</f>
        <v>0</v>
      </c>
      <c r="G42" s="9">
        <f>SUM(G43:G51)</f>
        <v>328400</v>
      </c>
    </row>
    <row r="43" spans="1:7" x14ac:dyDescent="0.2">
      <c r="A43" s="8" t="s">
        <v>34</v>
      </c>
      <c r="B43" s="5">
        <v>0</v>
      </c>
      <c r="C43" s="5">
        <v>0</v>
      </c>
      <c r="D43" s="5">
        <f>+B43+C43</f>
        <v>0</v>
      </c>
      <c r="E43" s="5">
        <v>0</v>
      </c>
      <c r="F43" s="5">
        <v>0</v>
      </c>
      <c r="G43" s="5">
        <f>D43-E43</f>
        <v>0</v>
      </c>
    </row>
    <row r="44" spans="1:7" x14ac:dyDescent="0.2">
      <c r="A44" s="8" t="s">
        <v>33</v>
      </c>
      <c r="B44" s="5">
        <v>0</v>
      </c>
      <c r="C44" s="5">
        <v>8500</v>
      </c>
      <c r="D44" s="5">
        <f>+B44+C44</f>
        <v>8500</v>
      </c>
      <c r="E44" s="5">
        <v>0</v>
      </c>
      <c r="F44" s="5">
        <v>0</v>
      </c>
      <c r="G44" s="5">
        <f>D44-E44</f>
        <v>8500</v>
      </c>
    </row>
    <row r="45" spans="1:7" x14ac:dyDescent="0.2">
      <c r="A45" s="8" t="s">
        <v>32</v>
      </c>
      <c r="B45" s="5">
        <v>0</v>
      </c>
      <c r="C45" s="5">
        <v>0</v>
      </c>
      <c r="D45" s="5">
        <f>+B45+C45</f>
        <v>0</v>
      </c>
      <c r="E45" s="5">
        <v>0</v>
      </c>
      <c r="F45" s="5">
        <v>0</v>
      </c>
      <c r="G45" s="5">
        <f>D45-E45</f>
        <v>0</v>
      </c>
    </row>
    <row r="46" spans="1:7" x14ac:dyDescent="0.2">
      <c r="A46" s="8" t="s">
        <v>31</v>
      </c>
      <c r="B46" s="5">
        <v>0</v>
      </c>
      <c r="C46" s="5">
        <v>319900</v>
      </c>
      <c r="D46" s="5">
        <f>+B46+C46</f>
        <v>319900</v>
      </c>
      <c r="E46" s="5">
        <v>0</v>
      </c>
      <c r="F46" s="5">
        <v>0</v>
      </c>
      <c r="G46" s="5">
        <f>D46-E46</f>
        <v>319900</v>
      </c>
    </row>
    <row r="47" spans="1:7" x14ac:dyDescent="0.2">
      <c r="A47" s="8" t="s">
        <v>30</v>
      </c>
      <c r="B47" s="5">
        <v>0</v>
      </c>
      <c r="C47" s="5">
        <v>0</v>
      </c>
      <c r="D47" s="5">
        <f>+B47+C47</f>
        <v>0</v>
      </c>
      <c r="E47" s="5">
        <v>0</v>
      </c>
      <c r="F47" s="5">
        <v>0</v>
      </c>
      <c r="G47" s="5">
        <f>D47-E47</f>
        <v>0</v>
      </c>
    </row>
    <row r="48" spans="1:7" x14ac:dyDescent="0.2">
      <c r="A48" s="8" t="s">
        <v>29</v>
      </c>
      <c r="B48" s="5">
        <v>0</v>
      </c>
      <c r="C48" s="5">
        <v>0</v>
      </c>
      <c r="D48" s="5">
        <f>+B48+C48</f>
        <v>0</v>
      </c>
      <c r="E48" s="5">
        <v>0</v>
      </c>
      <c r="F48" s="5">
        <v>0</v>
      </c>
      <c r="G48" s="5">
        <f>D48-E48</f>
        <v>0</v>
      </c>
    </row>
    <row r="49" spans="1:7" x14ac:dyDescent="0.2">
      <c r="A49" s="8" t="s">
        <v>28</v>
      </c>
      <c r="B49" s="5">
        <v>0</v>
      </c>
      <c r="C49" s="5">
        <v>0</v>
      </c>
      <c r="D49" s="5">
        <f>+B49+C49</f>
        <v>0</v>
      </c>
      <c r="E49" s="5">
        <v>0</v>
      </c>
      <c r="F49" s="5">
        <v>0</v>
      </c>
      <c r="G49" s="5">
        <f>D49-E49</f>
        <v>0</v>
      </c>
    </row>
    <row r="50" spans="1:7" x14ac:dyDescent="0.2">
      <c r="A50" s="8" t="s">
        <v>27</v>
      </c>
      <c r="B50" s="5">
        <v>0</v>
      </c>
      <c r="C50" s="5">
        <v>0</v>
      </c>
      <c r="D50" s="5">
        <f>+B50+C50</f>
        <v>0</v>
      </c>
      <c r="E50" s="5">
        <v>0</v>
      </c>
      <c r="F50" s="5">
        <v>0</v>
      </c>
      <c r="G50" s="5">
        <f>D50-E50</f>
        <v>0</v>
      </c>
    </row>
    <row r="51" spans="1:7" x14ac:dyDescent="0.2">
      <c r="A51" s="8" t="s">
        <v>26</v>
      </c>
      <c r="B51" s="5">
        <v>0</v>
      </c>
      <c r="C51" s="5">
        <v>0</v>
      </c>
      <c r="D51" s="5">
        <f>+B51+C51</f>
        <v>0</v>
      </c>
      <c r="E51" s="5">
        <v>0</v>
      </c>
      <c r="F51" s="5">
        <v>0</v>
      </c>
      <c r="G51" s="5">
        <f>D51-E51</f>
        <v>0</v>
      </c>
    </row>
    <row r="52" spans="1:7" x14ac:dyDescent="0.2">
      <c r="A52" s="10" t="s">
        <v>25</v>
      </c>
      <c r="B52" s="9">
        <f>SUM(B53:B55)</f>
        <v>0</v>
      </c>
      <c r="C52" s="9">
        <f>SUM(C53:C55)</f>
        <v>0</v>
      </c>
      <c r="D52" s="9">
        <f>SUM(D53:D55)</f>
        <v>0</v>
      </c>
      <c r="E52" s="9">
        <f>SUM(E53:E55)</f>
        <v>0</v>
      </c>
      <c r="F52" s="9">
        <f>SUM(F53:F55)</f>
        <v>0</v>
      </c>
      <c r="G52" s="9">
        <f>SUM(G53:G55)</f>
        <v>0</v>
      </c>
    </row>
    <row r="53" spans="1:7" x14ac:dyDescent="0.2">
      <c r="A53" s="8" t="s">
        <v>24</v>
      </c>
      <c r="B53" s="5">
        <v>0</v>
      </c>
      <c r="C53" s="5">
        <v>0</v>
      </c>
      <c r="D53" s="5">
        <f>+B53+C53</f>
        <v>0</v>
      </c>
      <c r="E53" s="5">
        <v>0</v>
      </c>
      <c r="F53" s="5">
        <v>0</v>
      </c>
      <c r="G53" s="5">
        <f>D53-E53</f>
        <v>0</v>
      </c>
    </row>
    <row r="54" spans="1:7" x14ac:dyDescent="0.2">
      <c r="A54" s="8" t="s">
        <v>23</v>
      </c>
      <c r="B54" s="5">
        <v>0</v>
      </c>
      <c r="C54" s="5">
        <v>0</v>
      </c>
      <c r="D54" s="5">
        <f>+B54+C54</f>
        <v>0</v>
      </c>
      <c r="E54" s="5">
        <v>0</v>
      </c>
      <c r="F54" s="5">
        <v>0</v>
      </c>
      <c r="G54" s="5">
        <f>D54-E54</f>
        <v>0</v>
      </c>
    </row>
    <row r="55" spans="1:7" x14ac:dyDescent="0.2">
      <c r="A55" s="8" t="s">
        <v>22</v>
      </c>
      <c r="B55" s="5">
        <v>0</v>
      </c>
      <c r="C55" s="5">
        <v>0</v>
      </c>
      <c r="D55" s="5">
        <f>+B55+C55</f>
        <v>0</v>
      </c>
      <c r="E55" s="5">
        <v>0</v>
      </c>
      <c r="F55" s="5">
        <v>0</v>
      </c>
      <c r="G55" s="5">
        <f>D55-E55</f>
        <v>0</v>
      </c>
    </row>
    <row r="56" spans="1:7" x14ac:dyDescent="0.2">
      <c r="A56" s="10" t="s">
        <v>21</v>
      </c>
      <c r="B56" s="9">
        <f>SUM(B57:B63)</f>
        <v>0</v>
      </c>
      <c r="C56" s="9">
        <f>SUM(C57:C63)</f>
        <v>0</v>
      </c>
      <c r="D56" s="9">
        <f>SUM(D57:D63)</f>
        <v>0</v>
      </c>
      <c r="E56" s="9">
        <f>SUM(E57:E63)</f>
        <v>0</v>
      </c>
      <c r="F56" s="9">
        <f>SUM(F57:F63)</f>
        <v>0</v>
      </c>
      <c r="G56" s="9">
        <f>SUM(G57:G63)</f>
        <v>0</v>
      </c>
    </row>
    <row r="57" spans="1:7" x14ac:dyDescent="0.2">
      <c r="A57" s="8" t="s">
        <v>20</v>
      </c>
      <c r="B57" s="5">
        <v>0</v>
      </c>
      <c r="C57" s="5">
        <v>0</v>
      </c>
      <c r="D57" s="5">
        <f>+B57+C57</f>
        <v>0</v>
      </c>
      <c r="E57" s="5">
        <v>0</v>
      </c>
      <c r="F57" s="5">
        <v>0</v>
      </c>
      <c r="G57" s="5">
        <f>D57-E57</f>
        <v>0</v>
      </c>
    </row>
    <row r="58" spans="1:7" x14ac:dyDescent="0.2">
      <c r="A58" s="8" t="s">
        <v>19</v>
      </c>
      <c r="B58" s="5">
        <v>0</v>
      </c>
      <c r="C58" s="5">
        <v>0</v>
      </c>
      <c r="D58" s="5">
        <f>+B58+C58</f>
        <v>0</v>
      </c>
      <c r="E58" s="5">
        <v>0</v>
      </c>
      <c r="F58" s="5">
        <v>0</v>
      </c>
      <c r="G58" s="5">
        <f>D58-E58</f>
        <v>0</v>
      </c>
    </row>
    <row r="59" spans="1:7" x14ac:dyDescent="0.2">
      <c r="A59" s="8" t="s">
        <v>18</v>
      </c>
      <c r="B59" s="5">
        <v>0</v>
      </c>
      <c r="C59" s="5">
        <v>0</v>
      </c>
      <c r="D59" s="5">
        <f>+B59+C59</f>
        <v>0</v>
      </c>
      <c r="E59" s="5">
        <v>0</v>
      </c>
      <c r="F59" s="5">
        <v>0</v>
      </c>
      <c r="G59" s="5">
        <f>D59-E59</f>
        <v>0</v>
      </c>
    </row>
    <row r="60" spans="1:7" x14ac:dyDescent="0.2">
      <c r="A60" s="8" t="s">
        <v>17</v>
      </c>
      <c r="B60" s="5">
        <v>0</v>
      </c>
      <c r="C60" s="5">
        <v>0</v>
      </c>
      <c r="D60" s="5">
        <f>+B60+C60</f>
        <v>0</v>
      </c>
      <c r="E60" s="5">
        <v>0</v>
      </c>
      <c r="F60" s="5">
        <v>0</v>
      </c>
      <c r="G60" s="5">
        <f>D60-E60</f>
        <v>0</v>
      </c>
    </row>
    <row r="61" spans="1:7" x14ac:dyDescent="0.2">
      <c r="A61" s="8" t="s">
        <v>16</v>
      </c>
      <c r="B61" s="5">
        <v>0</v>
      </c>
      <c r="C61" s="5">
        <v>0</v>
      </c>
      <c r="D61" s="5">
        <f>+B61+C61</f>
        <v>0</v>
      </c>
      <c r="E61" s="5">
        <v>0</v>
      </c>
      <c r="F61" s="5">
        <v>0</v>
      </c>
      <c r="G61" s="5">
        <f>D61-E61</f>
        <v>0</v>
      </c>
    </row>
    <row r="62" spans="1:7" x14ac:dyDescent="0.2">
      <c r="A62" s="8" t="s">
        <v>15</v>
      </c>
      <c r="B62" s="5">
        <v>0</v>
      </c>
      <c r="C62" s="5">
        <v>0</v>
      </c>
      <c r="D62" s="5">
        <f>+B62+C62</f>
        <v>0</v>
      </c>
      <c r="E62" s="5">
        <v>0</v>
      </c>
      <c r="F62" s="5">
        <v>0</v>
      </c>
      <c r="G62" s="5">
        <f>D62-E62</f>
        <v>0</v>
      </c>
    </row>
    <row r="63" spans="1:7" x14ac:dyDescent="0.2">
      <c r="A63" s="8" t="s">
        <v>14</v>
      </c>
      <c r="B63" s="5">
        <v>0</v>
      </c>
      <c r="C63" s="5">
        <v>0</v>
      </c>
      <c r="D63" s="5">
        <f>+B63+C63</f>
        <v>0</v>
      </c>
      <c r="E63" s="5">
        <v>0</v>
      </c>
      <c r="F63" s="5">
        <v>0</v>
      </c>
      <c r="G63" s="5">
        <f>D63-E63</f>
        <v>0</v>
      </c>
    </row>
    <row r="64" spans="1:7" x14ac:dyDescent="0.2">
      <c r="A64" s="10" t="s">
        <v>13</v>
      </c>
      <c r="B64" s="9">
        <f>SUM(B65:B67)</f>
        <v>0</v>
      </c>
      <c r="C64" s="9">
        <f>SUM(C65:C67)</f>
        <v>0</v>
      </c>
      <c r="D64" s="9">
        <f>SUM(D65:D67)</f>
        <v>0</v>
      </c>
      <c r="E64" s="9">
        <f>SUM(E65:E67)</f>
        <v>0</v>
      </c>
      <c r="F64" s="9">
        <f>SUM(F65:F67)</f>
        <v>0</v>
      </c>
      <c r="G64" s="9">
        <f>SUM(G65:G67)</f>
        <v>0</v>
      </c>
    </row>
    <row r="65" spans="1:7" x14ac:dyDescent="0.2">
      <c r="A65" s="8" t="s">
        <v>12</v>
      </c>
      <c r="B65" s="5">
        <v>0</v>
      </c>
      <c r="C65" s="5">
        <v>0</v>
      </c>
      <c r="D65" s="5">
        <f>+B65+C65</f>
        <v>0</v>
      </c>
      <c r="E65" s="5">
        <v>0</v>
      </c>
      <c r="F65" s="5">
        <v>0</v>
      </c>
      <c r="G65" s="5">
        <f>D65-E65</f>
        <v>0</v>
      </c>
    </row>
    <row r="66" spans="1:7" x14ac:dyDescent="0.2">
      <c r="A66" s="8" t="s">
        <v>11</v>
      </c>
      <c r="B66" s="5">
        <v>0</v>
      </c>
      <c r="C66" s="5">
        <v>0</v>
      </c>
      <c r="D66" s="5">
        <f>+B66+C66</f>
        <v>0</v>
      </c>
      <c r="E66" s="5">
        <v>0</v>
      </c>
      <c r="F66" s="5">
        <v>0</v>
      </c>
      <c r="G66" s="5">
        <f>D66-E66</f>
        <v>0</v>
      </c>
    </row>
    <row r="67" spans="1:7" x14ac:dyDescent="0.2">
      <c r="A67" s="8" t="s">
        <v>10</v>
      </c>
      <c r="B67" s="5">
        <v>0</v>
      </c>
      <c r="C67" s="5">
        <v>0</v>
      </c>
      <c r="D67" s="5">
        <f>+B67+C67</f>
        <v>0</v>
      </c>
      <c r="E67" s="5">
        <v>0</v>
      </c>
      <c r="F67" s="5">
        <v>0</v>
      </c>
      <c r="G67" s="5">
        <f>D67-E67</f>
        <v>0</v>
      </c>
    </row>
    <row r="68" spans="1:7" x14ac:dyDescent="0.2">
      <c r="A68" s="10" t="s">
        <v>9</v>
      </c>
      <c r="B68" s="9">
        <f>SUM(B69:B75)</f>
        <v>0</v>
      </c>
      <c r="C68" s="9">
        <f>SUM(C69:C75)</f>
        <v>0</v>
      </c>
      <c r="D68" s="9">
        <f>SUM(D69:D75)</f>
        <v>0</v>
      </c>
      <c r="E68" s="9">
        <f>SUM(E69:E75)</f>
        <v>0</v>
      </c>
      <c r="F68" s="9">
        <f>SUM(F69:F75)</f>
        <v>0</v>
      </c>
      <c r="G68" s="9">
        <f>SUM(G69:G75)</f>
        <v>0</v>
      </c>
    </row>
    <row r="69" spans="1:7" x14ac:dyDescent="0.2">
      <c r="A69" s="8" t="s">
        <v>8</v>
      </c>
      <c r="B69" s="5">
        <v>0</v>
      </c>
      <c r="C69" s="5">
        <v>0</v>
      </c>
      <c r="D69" s="5">
        <f>+B69+C69</f>
        <v>0</v>
      </c>
      <c r="E69" s="5">
        <v>0</v>
      </c>
      <c r="F69" s="5">
        <v>0</v>
      </c>
      <c r="G69" s="5">
        <f>D69-E69</f>
        <v>0</v>
      </c>
    </row>
    <row r="70" spans="1:7" x14ac:dyDescent="0.2">
      <c r="A70" s="8" t="s">
        <v>7</v>
      </c>
      <c r="B70" s="5">
        <v>0</v>
      </c>
      <c r="C70" s="5">
        <v>0</v>
      </c>
      <c r="D70" s="5">
        <f>+B70+C70</f>
        <v>0</v>
      </c>
      <c r="E70" s="5">
        <v>0</v>
      </c>
      <c r="F70" s="5">
        <v>0</v>
      </c>
      <c r="G70" s="5">
        <f>D70-E70</f>
        <v>0</v>
      </c>
    </row>
    <row r="71" spans="1:7" x14ac:dyDescent="0.2">
      <c r="A71" s="8" t="s">
        <v>6</v>
      </c>
      <c r="B71" s="5">
        <v>0</v>
      </c>
      <c r="C71" s="5">
        <v>0</v>
      </c>
      <c r="D71" s="5">
        <f>+B71+C71</f>
        <v>0</v>
      </c>
      <c r="E71" s="5">
        <v>0</v>
      </c>
      <c r="F71" s="5">
        <v>0</v>
      </c>
      <c r="G71" s="5">
        <f>D71-E71</f>
        <v>0</v>
      </c>
    </row>
    <row r="72" spans="1:7" x14ac:dyDescent="0.2">
      <c r="A72" s="8" t="s">
        <v>5</v>
      </c>
      <c r="B72" s="5">
        <v>0</v>
      </c>
      <c r="C72" s="5">
        <v>0</v>
      </c>
      <c r="D72" s="5">
        <f>+B72+C72</f>
        <v>0</v>
      </c>
      <c r="E72" s="5">
        <v>0</v>
      </c>
      <c r="F72" s="5">
        <v>0</v>
      </c>
      <c r="G72" s="5">
        <f>D72-E72</f>
        <v>0</v>
      </c>
    </row>
    <row r="73" spans="1:7" x14ac:dyDescent="0.2">
      <c r="A73" s="8" t="s">
        <v>4</v>
      </c>
      <c r="B73" s="5">
        <v>0</v>
      </c>
      <c r="C73" s="5">
        <v>0</v>
      </c>
      <c r="D73" s="5">
        <f>+B73+C73</f>
        <v>0</v>
      </c>
      <c r="E73" s="5">
        <v>0</v>
      </c>
      <c r="F73" s="5">
        <v>0</v>
      </c>
      <c r="G73" s="5">
        <f>D73-E73</f>
        <v>0</v>
      </c>
    </row>
    <row r="74" spans="1:7" x14ac:dyDescent="0.2">
      <c r="A74" s="8" t="s">
        <v>3</v>
      </c>
      <c r="B74" s="5">
        <v>0</v>
      </c>
      <c r="C74" s="5">
        <v>0</v>
      </c>
      <c r="D74" s="5">
        <f>+B74+C74</f>
        <v>0</v>
      </c>
      <c r="E74" s="5">
        <v>0</v>
      </c>
      <c r="F74" s="5">
        <v>0</v>
      </c>
      <c r="G74" s="5">
        <f>D74-E74</f>
        <v>0</v>
      </c>
    </row>
    <row r="75" spans="1:7" x14ac:dyDescent="0.2">
      <c r="A75" s="7" t="s">
        <v>2</v>
      </c>
      <c r="B75" s="6">
        <v>0</v>
      </c>
      <c r="C75" s="6">
        <v>0</v>
      </c>
      <c r="D75" s="5">
        <f>+B75+C75</f>
        <v>0</v>
      </c>
      <c r="E75" s="6">
        <v>0</v>
      </c>
      <c r="F75" s="6">
        <v>0</v>
      </c>
      <c r="G75" s="5">
        <f>D75-E75</f>
        <v>0</v>
      </c>
    </row>
    <row r="76" spans="1:7" x14ac:dyDescent="0.2">
      <c r="A76" s="4" t="s">
        <v>1</v>
      </c>
      <c r="B76" s="3">
        <f>+B4+B12+B22+B32+B42+B52+B56+B64+B68</f>
        <v>70618932.329999998</v>
      </c>
      <c r="C76" s="3">
        <f>+C4+C12+C22+C32+C42+C52+C56+C64+C68</f>
        <v>16321463.410000002</v>
      </c>
      <c r="D76" s="2">
        <f>+D4+D12+D22+D32+D42+D52+D56+D64+D68</f>
        <v>86940395.74000001</v>
      </c>
      <c r="E76" s="3">
        <f>+E4+E12+E22+E32+E42+E52+E56+E64+E68</f>
        <v>29420182.729999997</v>
      </c>
      <c r="F76" s="3">
        <f>+F4+F12+F22+F32+F42+F52+F56+F64+F68</f>
        <v>29420182.729999997</v>
      </c>
      <c r="G76" s="2">
        <f>D76-E76</f>
        <v>57520213.010000013</v>
      </c>
    </row>
    <row r="78" spans="1:7" x14ac:dyDescent="0.2">
      <c r="A78" s="1" t="s">
        <v>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cp:lastPrinted>2026-07-17T19:37:34Z</cp:lastPrinted>
  <dcterms:created xsi:type="dcterms:W3CDTF">2026-07-17T19:36:51Z</dcterms:created>
  <dcterms:modified xsi:type="dcterms:W3CDTF">2026-07-17T19:37:58Z</dcterms:modified>
</cp:coreProperties>
</file>