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AI" sheetId="1" r:id="rId1"/>
  </sheets>
  <definedNames>
    <definedName name="_xlnm._FilterDatabase" localSheetId="0" hidden="1">EAI!$A$3:$H$4</definedName>
  </definedNames>
  <calcPr calcId="145621"/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0" i="1" l="1"/>
</calcChain>
</file>

<file path=xl/sharedStrings.xml><?xml version="1.0" encoding="utf-8"?>
<sst xmlns="http://schemas.openxmlformats.org/spreadsheetml/2006/main" count="31" uniqueCount="29">
  <si>
    <t>Coordinadora de Fomento al Comercio Exterior del Estado de Guanajuato
Estado Analítico de Ingresos
Del 01 de Enero al 30 de Junio del 2018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</si>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</sst>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4" fontId="8" fillId="0" borderId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2" fillId="2" borderId="11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3" xfId="2" quotePrefix="1" applyFont="1" applyFill="1" applyBorder="1" applyAlignment="1">
      <alignment horizontal="center" vertical="center" wrapText="1"/>
    </xf>
    <xf numFmtId="0" fontId="2" fillId="2" borderId="9" xfId="2" quotePrefix="1" applyFont="1" applyFill="1" applyBorder="1" applyAlignment="1">
      <alignment horizontal="center" vertical="center" wrapText="1"/>
    </xf>
    <xf numFmtId="0" fontId="4" fillId="0" borderId="4" xfId="2" applyFont="1" applyFill="1" applyBorder="1" applyAlignment="1" applyProtection="1">
      <alignment vertical="top"/>
      <protection locked="0"/>
    </xf>
    <xf numFmtId="0" fontId="4" fillId="0" borderId="6" xfId="2" applyFont="1" applyFill="1" applyBorder="1" applyAlignment="1" applyProtection="1">
      <alignment vertical="top"/>
      <protection locked="0"/>
    </xf>
    <xf numFmtId="4" fontId="4" fillId="0" borderId="5" xfId="3" applyNumberFormat="1" applyFont="1" applyFill="1" applyBorder="1" applyAlignment="1" applyProtection="1">
      <alignment vertical="top"/>
      <protection locked="0"/>
    </xf>
    <xf numFmtId="4" fontId="4" fillId="0" borderId="6" xfId="3" applyNumberFormat="1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7" xfId="2" applyFont="1" applyFill="1" applyBorder="1" applyAlignment="1" applyProtection="1">
      <alignment vertical="top"/>
      <protection locked="0"/>
    </xf>
    <xf numFmtId="0" fontId="4" fillId="0" borderId="13" xfId="2" applyFont="1" applyFill="1" applyBorder="1" applyAlignment="1" applyProtection="1">
      <alignment vertical="top"/>
      <protection locked="0"/>
    </xf>
    <xf numFmtId="4" fontId="4" fillId="0" borderId="8" xfId="3" applyNumberFormat="1" applyFont="1" applyFill="1" applyBorder="1" applyAlignment="1" applyProtection="1">
      <alignment vertical="top"/>
      <protection locked="0"/>
    </xf>
    <xf numFmtId="4" fontId="4" fillId="0" borderId="13" xfId="3" applyNumberFormat="1" applyFont="1" applyFill="1" applyBorder="1" applyAlignment="1" applyProtection="1">
      <alignment vertical="top"/>
      <protection locked="0"/>
    </xf>
    <xf numFmtId="4" fontId="4" fillId="0" borderId="0" xfId="4" applyNumberFormat="1" applyFont="1" applyFill="1" applyBorder="1" applyAlignment="1" applyProtection="1">
      <alignment vertical="top"/>
      <protection locked="0"/>
    </xf>
    <xf numFmtId="4" fontId="4" fillId="0" borderId="7" xfId="4" applyNumberFormat="1" applyFont="1" applyFill="1" applyBorder="1" applyAlignment="1" applyProtection="1">
      <alignment vertical="top"/>
      <protection locked="0"/>
    </xf>
    <xf numFmtId="0" fontId="5" fillId="0" borderId="7" xfId="2" applyFont="1" applyFill="1" applyBorder="1" applyAlignment="1" applyProtection="1">
      <alignment horizontal="center" vertical="top"/>
      <protection locked="0"/>
    </xf>
    <xf numFmtId="0" fontId="4" fillId="0" borderId="8" xfId="2" applyFont="1" applyFill="1" applyBorder="1" applyAlignment="1" applyProtection="1">
      <alignment horizontal="left" vertical="top" wrapText="1"/>
      <protection locked="0"/>
    </xf>
    <xf numFmtId="0" fontId="4" fillId="0" borderId="8" xfId="2" applyFont="1" applyFill="1" applyBorder="1" applyAlignment="1" applyProtection="1">
      <alignment vertical="top"/>
      <protection locked="0"/>
    </xf>
    <xf numFmtId="0" fontId="4" fillId="0" borderId="8" xfId="2" applyFont="1" applyFill="1" applyBorder="1" applyAlignment="1" applyProtection="1">
      <alignment horizontal="justify" vertical="top" wrapText="1"/>
      <protection locked="0"/>
    </xf>
    <xf numFmtId="4" fontId="4" fillId="0" borderId="0" xfId="5" applyNumberFormat="1" applyFont="1" applyFill="1" applyBorder="1" applyAlignment="1" applyProtection="1">
      <alignment vertical="top"/>
      <protection locked="0"/>
    </xf>
    <xf numFmtId="4" fontId="4" fillId="0" borderId="13" xfId="4" applyNumberFormat="1" applyFont="1" applyFill="1" applyBorder="1" applyAlignment="1" applyProtection="1">
      <alignment vertical="top"/>
      <protection locked="0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11" xfId="2" applyFont="1" applyFill="1" applyBorder="1" applyAlignment="1" applyProtection="1">
      <alignment vertical="top"/>
      <protection locked="0"/>
    </xf>
    <xf numFmtId="0" fontId="4" fillId="0" borderId="10" xfId="2" applyFont="1" applyFill="1" applyBorder="1" applyAlignment="1" applyProtection="1">
      <alignment vertical="top"/>
      <protection locked="0"/>
    </xf>
    <xf numFmtId="4" fontId="4" fillId="0" borderId="12" xfId="3" applyNumberFormat="1" applyFont="1" applyFill="1" applyBorder="1" applyAlignment="1" applyProtection="1">
      <alignment vertical="top"/>
      <protection locked="0"/>
    </xf>
    <xf numFmtId="4" fontId="4" fillId="0" borderId="10" xfId="3" applyNumberFormat="1" applyFont="1" applyFill="1" applyBorder="1" applyAlignment="1" applyProtection="1">
      <alignment vertical="top"/>
      <protection locked="0"/>
    </xf>
    <xf numFmtId="0" fontId="6" fillId="0" borderId="1" xfId="2" quotePrefix="1" applyFont="1" applyFill="1" applyBorder="1" applyAlignment="1" applyProtection="1">
      <alignment horizontal="center" vertical="top"/>
      <protection locked="0"/>
    </xf>
    <xf numFmtId="0" fontId="2" fillId="0" borderId="2" xfId="2" applyFont="1" applyFill="1" applyBorder="1" applyAlignment="1" applyProtection="1">
      <alignment horizontal="left" vertical="top" indent="3"/>
      <protection locked="0"/>
    </xf>
    <xf numFmtId="4" fontId="2" fillId="0" borderId="9" xfId="2" applyNumberFormat="1" applyFont="1" applyFill="1" applyBorder="1" applyAlignment="1" applyProtection="1">
      <alignment vertical="top"/>
      <protection locked="0"/>
    </xf>
    <xf numFmtId="43" fontId="7" fillId="3" borderId="6" xfId="1" applyFont="1" applyFill="1" applyBorder="1" applyAlignment="1">
      <alignment horizontal="center" vertical="center"/>
    </xf>
  </cellXfs>
  <cellStyles count="34">
    <cellStyle name="=C:\WINNT\SYSTEM32\COMMAND.COM" xfId="7"/>
    <cellStyle name="Euro" xfId="8"/>
    <cellStyle name="Millares" xfId="1" builtinId="3"/>
    <cellStyle name="Millares 2" xfId="9"/>
    <cellStyle name="Millares 2 2" xfId="10"/>
    <cellStyle name="Millares 2 2 2" xfId="11"/>
    <cellStyle name="Millares 2 2 3" xfId="12"/>
    <cellStyle name="Millares 2 3" xfId="13"/>
    <cellStyle name="Millares 2 3 2" xfId="14"/>
    <cellStyle name="Millares 2 4" xfId="15"/>
    <cellStyle name="Millares 2 5" xfId="16"/>
    <cellStyle name="Millares 3" xfId="17"/>
    <cellStyle name="Millares 3 2" xfId="18"/>
    <cellStyle name="Moneda 2" xfId="19"/>
    <cellStyle name="Moneda 2 2" xfId="20"/>
    <cellStyle name="Moneda 2 2 2" xfId="21"/>
    <cellStyle name="Moneda 2 3" xfId="22"/>
    <cellStyle name="Normal" xfId="0" builtinId="0"/>
    <cellStyle name="Normal 2" xfId="2"/>
    <cellStyle name="Normal 2 2" xfId="6"/>
    <cellStyle name="Normal 2 3" xfId="3"/>
    <cellStyle name="Normal 2 3 2" xfId="4"/>
    <cellStyle name="Normal 2 4" xfId="23"/>
    <cellStyle name="Normal 2 5" xfId="5"/>
    <cellStyle name="Normal 3" xfId="24"/>
    <cellStyle name="Normal 4" xfId="25"/>
    <cellStyle name="Normal 4 2" xfId="26"/>
    <cellStyle name="Normal 5" xfId="27"/>
    <cellStyle name="Normal 5 2" xfId="28"/>
    <cellStyle name="Normal 6" xfId="29"/>
    <cellStyle name="Normal 6 2" xfId="30"/>
    <cellStyle name="Normal 6 2 2" xfId="31"/>
    <cellStyle name="Normal 6 3" xfId="32"/>
    <cellStyle name="Porcentual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Normal="100" workbookViewId="0">
      <selection activeCell="A21" sqref="A21:XFD48"/>
    </sheetView>
  </sheetViews>
  <sheetFormatPr baseColWidth="10" defaultRowHeight="11.25" x14ac:dyDescent="0.25"/>
  <cols>
    <col min="1" max="1" width="1.5703125" style="23" customWidth="1"/>
    <col min="2" max="2" width="43.5703125" style="23" customWidth="1"/>
    <col min="3" max="3" width="15.28515625" style="23" customWidth="1"/>
    <col min="4" max="4" width="17" style="23" customWidth="1"/>
    <col min="5" max="6" width="15.28515625" style="23" customWidth="1"/>
    <col min="7" max="7" width="16.140625" style="23" customWidth="1"/>
    <col min="8" max="8" width="15.28515625" style="23" customWidth="1"/>
    <col min="9" max="16384" width="11.42578125" style="23"/>
  </cols>
  <sheetData>
    <row r="1" spans="1:8" s="4" customFormat="1" ht="39.95000000000000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s="4" customFormat="1" x14ac:dyDescent="0.25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8" s="14" customFormat="1" ht="24.95" customHeight="1" x14ac:dyDescent="0.25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8" s="14" customFormat="1" x14ac:dyDescent="0.25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8" x14ac:dyDescent="0.25">
      <c r="A5" s="19" t="s">
        <v>15</v>
      </c>
      <c r="B5" s="20"/>
      <c r="C5" s="21">
        <v>0</v>
      </c>
      <c r="D5" s="22">
        <v>0</v>
      </c>
      <c r="E5" s="22">
        <v>0</v>
      </c>
      <c r="F5" s="22">
        <v>0</v>
      </c>
      <c r="G5" s="22">
        <v>0</v>
      </c>
      <c r="H5" s="21">
        <f>G5-C5</f>
        <v>0</v>
      </c>
    </row>
    <row r="6" spans="1:8" x14ac:dyDescent="0.25">
      <c r="A6" s="24" t="s">
        <v>16</v>
      </c>
      <c r="B6" s="25"/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6">
        <f t="shared" ref="H6:H19" si="0">G6-C6</f>
        <v>0</v>
      </c>
    </row>
    <row r="7" spans="1:8" x14ac:dyDescent="0.25">
      <c r="A7" s="24" t="s">
        <v>17</v>
      </c>
      <c r="B7" s="25"/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6">
        <f t="shared" si="0"/>
        <v>0</v>
      </c>
    </row>
    <row r="8" spans="1:8" x14ac:dyDescent="0.25">
      <c r="A8" s="24" t="s">
        <v>18</v>
      </c>
      <c r="B8" s="25"/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6">
        <f t="shared" si="0"/>
        <v>0</v>
      </c>
    </row>
    <row r="9" spans="1:8" x14ac:dyDescent="0.25">
      <c r="A9" s="24" t="s">
        <v>19</v>
      </c>
      <c r="B9" s="25"/>
      <c r="C9" s="26">
        <v>388000</v>
      </c>
      <c r="D9" s="28">
        <v>300000</v>
      </c>
      <c r="E9" s="27">
        <v>688000</v>
      </c>
      <c r="F9" s="28">
        <v>394263.96</v>
      </c>
      <c r="G9" s="29">
        <v>394263.96</v>
      </c>
      <c r="H9" s="27">
        <f t="shared" si="0"/>
        <v>6263.960000000021</v>
      </c>
    </row>
    <row r="10" spans="1:8" x14ac:dyDescent="0.25">
      <c r="A10" s="30">
        <v>51</v>
      </c>
      <c r="B10" s="31" t="s">
        <v>20</v>
      </c>
      <c r="C10" s="26">
        <v>388000</v>
      </c>
      <c r="D10" s="28">
        <v>300000</v>
      </c>
      <c r="E10" s="27">
        <v>688000</v>
      </c>
      <c r="F10" s="28">
        <v>394263.96</v>
      </c>
      <c r="G10" s="29">
        <v>394263.96</v>
      </c>
      <c r="H10" s="27">
        <f t="shared" si="0"/>
        <v>6263.960000000021</v>
      </c>
    </row>
    <row r="11" spans="1:8" x14ac:dyDescent="0.25">
      <c r="A11" s="30">
        <v>52</v>
      </c>
      <c r="B11" s="31" t="s">
        <v>21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6">
        <f t="shared" si="0"/>
        <v>0</v>
      </c>
    </row>
    <row r="12" spans="1:8" x14ac:dyDescent="0.25">
      <c r="A12" s="24" t="s">
        <v>22</v>
      </c>
      <c r="B12" s="32"/>
      <c r="C12" s="26">
        <v>0</v>
      </c>
      <c r="D12" s="27">
        <v>10496669.300000001</v>
      </c>
      <c r="E12" s="27">
        <v>10496669.300000001</v>
      </c>
      <c r="F12" s="27">
        <v>400000</v>
      </c>
      <c r="G12" s="27">
        <v>400000</v>
      </c>
      <c r="H12" s="26">
        <f t="shared" si="0"/>
        <v>400000</v>
      </c>
    </row>
    <row r="13" spans="1:8" x14ac:dyDescent="0.25">
      <c r="A13" s="30">
        <v>61</v>
      </c>
      <c r="B13" s="31" t="s">
        <v>20</v>
      </c>
      <c r="C13" s="26">
        <v>0</v>
      </c>
      <c r="D13" s="27">
        <v>400000</v>
      </c>
      <c r="E13" s="27">
        <v>400000</v>
      </c>
      <c r="F13" s="27">
        <v>400000</v>
      </c>
      <c r="G13" s="27">
        <v>400000</v>
      </c>
      <c r="H13" s="26">
        <f t="shared" si="0"/>
        <v>400000</v>
      </c>
    </row>
    <row r="14" spans="1:8" x14ac:dyDescent="0.25">
      <c r="A14" s="30">
        <v>62</v>
      </c>
      <c r="B14" s="31" t="s">
        <v>21</v>
      </c>
      <c r="C14" s="26">
        <v>0</v>
      </c>
      <c r="D14" s="27">
        <v>0</v>
      </c>
      <c r="E14" s="27">
        <v>0</v>
      </c>
      <c r="F14" s="27">
        <v>0</v>
      </c>
      <c r="G14" s="27">
        <v>0</v>
      </c>
      <c r="H14" s="26">
        <f t="shared" si="0"/>
        <v>0</v>
      </c>
    </row>
    <row r="15" spans="1:8" ht="33.75" x14ac:dyDescent="0.25">
      <c r="A15" s="30"/>
      <c r="B15" s="33" t="s">
        <v>23</v>
      </c>
      <c r="C15" s="26">
        <v>0</v>
      </c>
      <c r="D15" s="27">
        <v>10096669.300000001</v>
      </c>
      <c r="E15" s="27">
        <v>10096669.300000001</v>
      </c>
      <c r="F15" s="27">
        <v>0</v>
      </c>
      <c r="G15" s="27">
        <v>0</v>
      </c>
      <c r="H15" s="26">
        <f t="shared" si="0"/>
        <v>0</v>
      </c>
    </row>
    <row r="16" spans="1:8" x14ac:dyDescent="0.25">
      <c r="A16" s="24" t="s">
        <v>24</v>
      </c>
      <c r="B16" s="25"/>
      <c r="C16" s="26">
        <v>2651464</v>
      </c>
      <c r="D16" s="27">
        <v>0</v>
      </c>
      <c r="E16" s="27">
        <v>2651464</v>
      </c>
      <c r="F16" s="28">
        <v>2346586.27</v>
      </c>
      <c r="G16" s="29">
        <v>2346586.27</v>
      </c>
      <c r="H16" s="27">
        <f t="shared" si="0"/>
        <v>-304877.73</v>
      </c>
    </row>
    <row r="17" spans="1:10" x14ac:dyDescent="0.25">
      <c r="A17" s="24" t="s">
        <v>25</v>
      </c>
      <c r="B17" s="25"/>
      <c r="C17" s="26">
        <v>0</v>
      </c>
      <c r="D17" s="27">
        <v>0</v>
      </c>
      <c r="E17" s="27">
        <v>0</v>
      </c>
      <c r="F17" s="27">
        <v>0</v>
      </c>
      <c r="G17" s="27">
        <v>0</v>
      </c>
      <c r="H17" s="26">
        <f t="shared" si="0"/>
        <v>0</v>
      </c>
    </row>
    <row r="18" spans="1:10" x14ac:dyDescent="0.25">
      <c r="A18" s="24" t="s">
        <v>26</v>
      </c>
      <c r="B18" s="25"/>
      <c r="C18" s="26">
        <v>72916613</v>
      </c>
      <c r="D18" s="34">
        <v>8079556.5499999998</v>
      </c>
      <c r="E18" s="35">
        <v>80996169.549999997</v>
      </c>
      <c r="F18" s="28">
        <v>35699780.960000001</v>
      </c>
      <c r="G18" s="29">
        <v>35221543.140000001</v>
      </c>
      <c r="H18" s="27">
        <f t="shared" si="0"/>
        <v>-37695069.859999999</v>
      </c>
      <c r="J18" s="36"/>
    </row>
    <row r="19" spans="1:10" x14ac:dyDescent="0.25">
      <c r="A19" s="37" t="s">
        <v>27</v>
      </c>
      <c r="B19" s="38"/>
      <c r="C19" s="39">
        <v>0</v>
      </c>
      <c r="D19" s="40">
        <v>0</v>
      </c>
      <c r="E19" s="40">
        <v>0</v>
      </c>
      <c r="F19" s="40">
        <v>0</v>
      </c>
      <c r="G19" s="40">
        <v>0</v>
      </c>
      <c r="H19" s="39">
        <f t="shared" si="0"/>
        <v>0</v>
      </c>
      <c r="J19" s="36"/>
    </row>
    <row r="20" spans="1:10" x14ac:dyDescent="0.25">
      <c r="A20" s="41"/>
      <c r="B20" s="42" t="s">
        <v>28</v>
      </c>
      <c r="C20" s="43">
        <f>+C5+C6+C7+C8+C9+C12+C16+C17+C18+C19</f>
        <v>75956077</v>
      </c>
      <c r="D20" s="43">
        <f>+D5+D6+D7+D8+D9+D12+D16+D17+D18+D19</f>
        <v>18876225.850000001</v>
      </c>
      <c r="E20" s="43">
        <f t="shared" ref="E20:G20" si="1">+E5+E6+E7+E8+E9+E12+E16+E17+E18+E19</f>
        <v>94832302.849999994</v>
      </c>
      <c r="F20" s="43">
        <f t="shared" si="1"/>
        <v>38840631.189999998</v>
      </c>
      <c r="G20" s="43">
        <f t="shared" si="1"/>
        <v>38362393.369999997</v>
      </c>
      <c r="H20" s="44">
        <f>IF(F20&gt;C20,F20-C20,0)</f>
        <v>0</v>
      </c>
      <c r="I20" s="36"/>
    </row>
  </sheetData>
  <sheetProtection formatCells="0" formatColumns="0" formatRows="0" insertRows="0" autoFilter="0"/>
  <mergeCells count="4"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2018-07-30T18:18:10Z</dcterms:created>
  <dcterms:modified xsi:type="dcterms:W3CDTF">2018-07-30T18:18:43Z</dcterms:modified>
</cp:coreProperties>
</file>