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ESF" sheetId="1" r:id="rId1"/>
  </sheets>
  <definedNames>
    <definedName name="_xlnm.Print_Area" localSheetId="0">ESF!$A$1:$K$73</definedName>
  </definedNames>
  <calcPr calcId="145621"/>
</workbook>
</file>

<file path=xl/calcChain.xml><?xml version="1.0" encoding="utf-8"?>
<calcChain xmlns="http://schemas.openxmlformats.org/spreadsheetml/2006/main">
  <c r="J57" i="1" l="1"/>
  <c r="I57" i="1"/>
  <c r="J49" i="1"/>
  <c r="J62" i="1" s="1"/>
  <c r="I49" i="1"/>
  <c r="J43" i="1"/>
  <c r="I43" i="1"/>
  <c r="I62" i="1" s="1"/>
  <c r="E42" i="1"/>
  <c r="E40" i="1"/>
  <c r="D40" i="1"/>
  <c r="J37" i="1"/>
  <c r="I37" i="1"/>
  <c r="J26" i="1"/>
  <c r="J39" i="1" s="1"/>
  <c r="J64" i="1" s="1"/>
  <c r="I26" i="1"/>
  <c r="I39" i="1" s="1"/>
  <c r="E25" i="1"/>
  <c r="D25" i="1"/>
  <c r="D42" i="1" s="1"/>
  <c r="J10" i="1"/>
  <c r="I10" i="1"/>
  <c r="I64" i="1" l="1"/>
</calcChain>
</file>

<file path=xl/sharedStrings.xml><?xml version="1.0" encoding="utf-8"?>
<sst xmlns="http://schemas.openxmlformats.org/spreadsheetml/2006/main" count="72" uniqueCount="70">
  <si>
    <t>Estado de Situacion Financiera</t>
  </si>
  <si>
    <t>del 1 de Enero al 31 de Marzo de 2019 y 2018</t>
  </si>
  <si>
    <t>(Pesos)</t>
  </si>
  <si>
    <t>Ente Público:</t>
  </si>
  <si>
    <t>COORDINADORA DE FOMENTO AL COMERCIO EXTERIOR DEL ESTADO DE GUANAJUATO (COFOCE)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</si>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</sst>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" fontId="12" fillId="4" borderId="10" applyNumberFormat="0" applyProtection="0">
      <alignment horizontal="left" vertical="center" indent="1"/>
    </xf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4" fillId="3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3" borderId="0" xfId="0" applyFont="1" applyFill="1" applyBorder="1" applyAlignment="1"/>
    <xf numFmtId="0" fontId="4" fillId="3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right" vertical="top"/>
    </xf>
    <xf numFmtId="0" fontId="4" fillId="2" borderId="1" xfId="3" applyNumberFormat="1" applyFont="1" applyFill="1" applyBorder="1" applyAlignment="1">
      <alignment vertical="center"/>
    </xf>
    <xf numFmtId="0" fontId="4" fillId="2" borderId="1" xfId="3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0" fontId="5" fillId="3" borderId="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right" vertical="top"/>
    </xf>
    <xf numFmtId="0" fontId="6" fillId="3" borderId="3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4" xfId="2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/>
    </xf>
    <xf numFmtId="0" fontId="6" fillId="3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7" xfId="0" applyFont="1" applyFill="1" applyBorder="1"/>
    <xf numFmtId="0" fontId="2" fillId="2" borderId="8" xfId="0" applyFont="1" applyFill="1" applyBorder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2" fillId="2" borderId="9" xfId="0" applyFont="1" applyFill="1" applyBorder="1"/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/>
    <xf numFmtId="0" fontId="10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73"/>
  <sheetViews>
    <sheetView tabSelected="1" zoomScale="80" zoomScaleNormal="80" workbookViewId="0">
      <selection activeCell="D18" sqref="D18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40" customWidth="1"/>
    <col min="7" max="8" width="27.5703125" style="6" customWidth="1"/>
    <col min="9" max="10" width="21" style="6" customWidth="1"/>
    <col min="11" max="11" width="4.85546875" style="74" customWidth="1"/>
    <col min="12" max="12" width="1.7109375" style="5" customWidth="1"/>
    <col min="13" max="16384" width="11.42578125" style="6"/>
  </cols>
  <sheetData>
    <row r="1" spans="1:16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6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6" ht="14.1" customHeight="1" x14ac:dyDescent="0.2">
      <c r="A3" s="11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  <c r="L3" s="13"/>
      <c r="M3" s="13"/>
      <c r="N3" s="13"/>
      <c r="O3" s="13"/>
      <c r="P3" s="13"/>
    </row>
    <row r="4" spans="1:16" ht="14.1" customHeight="1" x14ac:dyDescent="0.2">
      <c r="A4" s="7"/>
      <c r="B4" s="14"/>
      <c r="C4" s="12" t="s">
        <v>1</v>
      </c>
      <c r="D4" s="12"/>
      <c r="E4" s="12"/>
      <c r="F4" s="12"/>
      <c r="G4" s="12"/>
      <c r="H4" s="12"/>
      <c r="I4" s="12"/>
      <c r="J4" s="14"/>
      <c r="K4" s="14"/>
    </row>
    <row r="5" spans="1:16" ht="14.1" customHeight="1" x14ac:dyDescent="0.2">
      <c r="A5" s="7"/>
      <c r="B5" s="15"/>
      <c r="C5" s="12" t="s">
        <v>2</v>
      </c>
      <c r="D5" s="12"/>
      <c r="E5" s="12"/>
      <c r="F5" s="12"/>
      <c r="G5" s="12"/>
      <c r="H5" s="12"/>
      <c r="I5" s="12"/>
      <c r="J5" s="15"/>
      <c r="K5" s="15"/>
    </row>
    <row r="6" spans="1:16" ht="26.25" customHeight="1" x14ac:dyDescent="0.2">
      <c r="A6" s="16"/>
      <c r="B6" s="17"/>
      <c r="C6" s="18"/>
      <c r="D6" s="17" t="s">
        <v>3</v>
      </c>
      <c r="E6" s="18" t="s">
        <v>4</v>
      </c>
      <c r="F6" s="18"/>
      <c r="G6" s="18"/>
      <c r="H6" s="18"/>
      <c r="I6" s="18"/>
      <c r="J6" s="18"/>
      <c r="K6" s="6"/>
    </row>
    <row r="7" spans="1:16" ht="3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K7" s="6"/>
      <c r="L7" s="10"/>
    </row>
    <row r="8" spans="1:16" ht="3" customHeight="1" x14ac:dyDescent="0.2">
      <c r="A8" s="21"/>
      <c r="B8" s="21"/>
      <c r="C8" s="21"/>
      <c r="D8" s="21"/>
      <c r="E8" s="21"/>
      <c r="F8" s="22"/>
      <c r="G8" s="21"/>
      <c r="H8" s="21"/>
      <c r="I8" s="21"/>
      <c r="J8" s="21"/>
      <c r="K8" s="23"/>
    </row>
    <row r="9" spans="1:16" s="30" customFormat="1" ht="15" customHeight="1" x14ac:dyDescent="0.2">
      <c r="A9" s="24"/>
      <c r="B9" s="25" t="s">
        <v>5</v>
      </c>
      <c r="C9" s="25"/>
      <c r="D9" s="26" t="s">
        <v>6</v>
      </c>
      <c r="E9" s="26"/>
      <c r="F9" s="27"/>
      <c r="G9" s="25" t="s">
        <v>5</v>
      </c>
      <c r="H9" s="25"/>
      <c r="I9" s="26" t="s">
        <v>6</v>
      </c>
      <c r="J9" s="26"/>
      <c r="K9" s="28"/>
      <c r="L9" s="29"/>
    </row>
    <row r="10" spans="1:16" s="30" customFormat="1" ht="15" customHeight="1" x14ac:dyDescent="0.2">
      <c r="A10" s="31"/>
      <c r="B10" s="25"/>
      <c r="C10" s="25"/>
      <c r="D10" s="32">
        <v>2019</v>
      </c>
      <c r="E10" s="32">
        <v>2018</v>
      </c>
      <c r="F10" s="27"/>
      <c r="G10" s="25"/>
      <c r="H10" s="25"/>
      <c r="I10" s="32">
        <f>+D10</f>
        <v>2019</v>
      </c>
      <c r="J10" s="32">
        <f>+E10</f>
        <v>2018</v>
      </c>
      <c r="K10" s="33"/>
      <c r="L10" s="29"/>
    </row>
    <row r="11" spans="1:16" ht="3" customHeight="1" x14ac:dyDescent="0.2">
      <c r="A11" s="34"/>
      <c r="B11" s="19"/>
      <c r="C11" s="19"/>
      <c r="D11" s="19"/>
      <c r="E11" s="19"/>
      <c r="F11" s="20"/>
      <c r="G11" s="19"/>
      <c r="H11" s="19"/>
      <c r="I11" s="19"/>
      <c r="J11" s="19"/>
      <c r="K11" s="35"/>
      <c r="L11" s="10"/>
    </row>
    <row r="12" spans="1:16" ht="3" customHeight="1" x14ac:dyDescent="0.2">
      <c r="A12" s="34"/>
      <c r="B12" s="19"/>
      <c r="C12" s="19"/>
      <c r="D12" s="19"/>
      <c r="E12" s="19"/>
      <c r="F12" s="20"/>
      <c r="G12" s="19"/>
      <c r="H12" s="19"/>
      <c r="I12" s="19"/>
      <c r="J12" s="19"/>
      <c r="K12" s="35"/>
    </row>
    <row r="13" spans="1:16" x14ac:dyDescent="0.2">
      <c r="A13" s="36"/>
      <c r="B13" s="37" t="s">
        <v>7</v>
      </c>
      <c r="C13" s="37"/>
      <c r="D13" s="38"/>
      <c r="E13" s="39"/>
      <c r="G13" s="37" t="s">
        <v>8</v>
      </c>
      <c r="H13" s="37"/>
      <c r="I13" s="41"/>
      <c r="J13" s="41"/>
      <c r="K13" s="35"/>
    </row>
    <row r="14" spans="1:16" ht="5.0999999999999996" customHeight="1" x14ac:dyDescent="0.2">
      <c r="A14" s="36"/>
      <c r="B14" s="42"/>
      <c r="C14" s="41"/>
      <c r="D14" s="43"/>
      <c r="E14" s="43"/>
      <c r="G14" s="42"/>
      <c r="H14" s="41"/>
      <c r="I14" s="44"/>
      <c r="J14" s="44"/>
      <c r="K14" s="35"/>
    </row>
    <row r="15" spans="1:16" x14ac:dyDescent="0.2">
      <c r="A15" s="36"/>
      <c r="B15" s="45" t="s">
        <v>9</v>
      </c>
      <c r="C15" s="45"/>
      <c r="D15" s="43"/>
      <c r="E15" s="43"/>
      <c r="G15" s="45" t="s">
        <v>10</v>
      </c>
      <c r="H15" s="45"/>
      <c r="I15" s="43"/>
      <c r="J15" s="43"/>
      <c r="K15" s="35"/>
    </row>
    <row r="16" spans="1:16" ht="5.0999999999999996" customHeight="1" x14ac:dyDescent="0.2">
      <c r="A16" s="36"/>
      <c r="B16" s="46"/>
      <c r="C16" s="47"/>
      <c r="D16" s="43"/>
      <c r="E16" s="43"/>
      <c r="G16" s="46"/>
      <c r="H16" s="47"/>
      <c r="I16" s="43"/>
      <c r="J16" s="43"/>
      <c r="K16" s="35"/>
    </row>
    <row r="17" spans="1:11" x14ac:dyDescent="0.2">
      <c r="A17" s="36"/>
      <c r="B17" s="48" t="s">
        <v>11</v>
      </c>
      <c r="C17" s="48"/>
      <c r="D17" s="49">
        <v>19800519.440000001</v>
      </c>
      <c r="E17" s="49">
        <v>20276828.170000002</v>
      </c>
      <c r="G17" s="48" t="s">
        <v>12</v>
      </c>
      <c r="H17" s="48"/>
      <c r="I17" s="49">
        <v>651639.81000000006</v>
      </c>
      <c r="J17" s="49">
        <v>12105543.960000001</v>
      </c>
      <c r="K17" s="35"/>
    </row>
    <row r="18" spans="1:11" x14ac:dyDescent="0.2">
      <c r="A18" s="36"/>
      <c r="B18" s="48" t="s">
        <v>13</v>
      </c>
      <c r="C18" s="48"/>
      <c r="D18" s="49">
        <v>557198.24</v>
      </c>
      <c r="E18" s="49">
        <v>341614.85</v>
      </c>
      <c r="G18" s="48" t="s">
        <v>14</v>
      </c>
      <c r="H18" s="48"/>
      <c r="I18" s="49">
        <v>0</v>
      </c>
      <c r="J18" s="49">
        <v>0</v>
      </c>
      <c r="K18" s="35"/>
    </row>
    <row r="19" spans="1:11" x14ac:dyDescent="0.2">
      <c r="A19" s="36"/>
      <c r="B19" s="48" t="s">
        <v>15</v>
      </c>
      <c r="C19" s="48"/>
      <c r="D19" s="49">
        <v>0</v>
      </c>
      <c r="E19" s="49">
        <v>0</v>
      </c>
      <c r="G19" s="48" t="s">
        <v>16</v>
      </c>
      <c r="H19" s="48"/>
      <c r="I19" s="49">
        <v>0</v>
      </c>
      <c r="J19" s="49">
        <v>0</v>
      </c>
      <c r="K19" s="35"/>
    </row>
    <row r="20" spans="1:11" x14ac:dyDescent="0.2">
      <c r="A20" s="36"/>
      <c r="B20" s="48" t="s">
        <v>17</v>
      </c>
      <c r="C20" s="48"/>
      <c r="D20" s="49">
        <v>0</v>
      </c>
      <c r="E20" s="49">
        <v>0</v>
      </c>
      <c r="G20" s="48" t="s">
        <v>18</v>
      </c>
      <c r="H20" s="48"/>
      <c r="I20" s="49">
        <v>0</v>
      </c>
      <c r="J20" s="49">
        <v>0</v>
      </c>
      <c r="K20" s="35"/>
    </row>
    <row r="21" spans="1:11" x14ac:dyDescent="0.2">
      <c r="A21" s="36"/>
      <c r="B21" s="48" t="s">
        <v>19</v>
      </c>
      <c r="C21" s="48"/>
      <c r="D21" s="49">
        <v>0</v>
      </c>
      <c r="E21" s="49">
        <v>0</v>
      </c>
      <c r="G21" s="48" t="s">
        <v>20</v>
      </c>
      <c r="H21" s="48"/>
      <c r="I21" s="49">
        <v>0</v>
      </c>
      <c r="J21" s="49">
        <v>0</v>
      </c>
      <c r="K21" s="35"/>
    </row>
    <row r="22" spans="1:11" ht="25.5" customHeight="1" x14ac:dyDescent="0.2">
      <c r="A22" s="36"/>
      <c r="B22" s="48" t="s">
        <v>21</v>
      </c>
      <c r="C22" s="48"/>
      <c r="D22" s="49">
        <v>0</v>
      </c>
      <c r="E22" s="49">
        <v>0</v>
      </c>
      <c r="G22" s="50" t="s">
        <v>22</v>
      </c>
      <c r="H22" s="50"/>
      <c r="I22" s="49">
        <v>0</v>
      </c>
      <c r="J22" s="49">
        <v>0</v>
      </c>
      <c r="K22" s="35"/>
    </row>
    <row r="23" spans="1:11" x14ac:dyDescent="0.2">
      <c r="A23" s="36"/>
      <c r="B23" s="48" t="s">
        <v>23</v>
      </c>
      <c r="C23" s="48"/>
      <c r="D23" s="49">
        <v>10801.58</v>
      </c>
      <c r="E23" s="49">
        <v>10152.15</v>
      </c>
      <c r="G23" s="48" t="s">
        <v>24</v>
      </c>
      <c r="H23" s="48"/>
      <c r="I23" s="49">
        <v>0</v>
      </c>
      <c r="J23" s="49">
        <v>0</v>
      </c>
      <c r="K23" s="35"/>
    </row>
    <row r="24" spans="1:11" x14ac:dyDescent="0.2">
      <c r="A24" s="36"/>
      <c r="B24" s="51"/>
      <c r="C24" s="52"/>
      <c r="D24" s="53"/>
      <c r="E24" s="53"/>
      <c r="G24" s="48" t="s">
        <v>25</v>
      </c>
      <c r="H24" s="48"/>
      <c r="I24" s="49">
        <v>0</v>
      </c>
      <c r="J24" s="49">
        <v>0</v>
      </c>
      <c r="K24" s="35"/>
    </row>
    <row r="25" spans="1:11" x14ac:dyDescent="0.2">
      <c r="A25" s="54"/>
      <c r="B25" s="45" t="s">
        <v>26</v>
      </c>
      <c r="C25" s="45"/>
      <c r="D25" s="55">
        <f>SUM(D17:D23)</f>
        <v>20368519.259999998</v>
      </c>
      <c r="E25" s="55">
        <f>SUM(E17:E23)</f>
        <v>20628595.170000002</v>
      </c>
      <c r="F25" s="56"/>
      <c r="G25" s="42"/>
      <c r="H25" s="41"/>
      <c r="I25" s="57"/>
      <c r="J25" s="57"/>
      <c r="K25" s="35"/>
    </row>
    <row r="26" spans="1:11" x14ac:dyDescent="0.2">
      <c r="A26" s="54"/>
      <c r="B26" s="42"/>
      <c r="C26" s="58"/>
      <c r="D26" s="57"/>
      <c r="E26" s="57"/>
      <c r="F26" s="56"/>
      <c r="G26" s="45" t="s">
        <v>27</v>
      </c>
      <c r="H26" s="45"/>
      <c r="I26" s="55">
        <f>SUM(I17:I24)</f>
        <v>651639.81000000006</v>
      </c>
      <c r="J26" s="55">
        <f>SUM(J17:J24)</f>
        <v>12105543.960000001</v>
      </c>
      <c r="K26" s="35"/>
    </row>
    <row r="27" spans="1:11" x14ac:dyDescent="0.2">
      <c r="A27" s="36"/>
      <c r="B27" s="51"/>
      <c r="C27" s="51"/>
      <c r="D27" s="53"/>
      <c r="E27" s="53"/>
      <c r="G27" s="59"/>
      <c r="H27" s="52"/>
      <c r="I27" s="53"/>
      <c r="J27" s="53"/>
      <c r="K27" s="35"/>
    </row>
    <row r="28" spans="1:11" x14ac:dyDescent="0.2">
      <c r="A28" s="36"/>
      <c r="B28" s="45" t="s">
        <v>28</v>
      </c>
      <c r="C28" s="45"/>
      <c r="D28" s="43"/>
      <c r="E28" s="43"/>
      <c r="G28" s="45" t="s">
        <v>29</v>
      </c>
      <c r="H28" s="45"/>
      <c r="I28" s="43"/>
      <c r="J28" s="43"/>
      <c r="K28" s="35"/>
    </row>
    <row r="29" spans="1:11" x14ac:dyDescent="0.2">
      <c r="A29" s="36"/>
      <c r="B29" s="51"/>
      <c r="C29" s="51"/>
      <c r="D29" s="53"/>
      <c r="E29" s="53"/>
      <c r="G29" s="51"/>
      <c r="H29" s="52"/>
      <c r="I29" s="53"/>
      <c r="J29" s="53"/>
      <c r="K29" s="35"/>
    </row>
    <row r="30" spans="1:11" x14ac:dyDescent="0.2">
      <c r="A30" s="36"/>
      <c r="B30" s="48" t="s">
        <v>30</v>
      </c>
      <c r="C30" s="48"/>
      <c r="D30" s="49">
        <v>0</v>
      </c>
      <c r="E30" s="49">
        <v>0</v>
      </c>
      <c r="G30" s="48" t="s">
        <v>31</v>
      </c>
      <c r="H30" s="48"/>
      <c r="I30" s="49">
        <v>0</v>
      </c>
      <c r="J30" s="49">
        <v>0</v>
      </c>
      <c r="K30" s="35"/>
    </row>
    <row r="31" spans="1:11" x14ac:dyDescent="0.2">
      <c r="A31" s="36"/>
      <c r="B31" s="48" t="s">
        <v>32</v>
      </c>
      <c r="C31" s="48"/>
      <c r="D31" s="49">
        <v>0</v>
      </c>
      <c r="E31" s="49">
        <v>0</v>
      </c>
      <c r="G31" s="48" t="s">
        <v>33</v>
      </c>
      <c r="H31" s="48"/>
      <c r="I31" s="49">
        <v>0</v>
      </c>
      <c r="J31" s="49">
        <v>0</v>
      </c>
      <c r="K31" s="35"/>
    </row>
    <row r="32" spans="1:11" x14ac:dyDescent="0.2">
      <c r="A32" s="36"/>
      <c r="B32" s="48" t="s">
        <v>34</v>
      </c>
      <c r="C32" s="48"/>
      <c r="D32" s="49">
        <v>0</v>
      </c>
      <c r="E32" s="49">
        <v>0</v>
      </c>
      <c r="G32" s="48" t="s">
        <v>35</v>
      </c>
      <c r="H32" s="48"/>
      <c r="I32" s="49">
        <v>0</v>
      </c>
      <c r="J32" s="49">
        <v>0</v>
      </c>
      <c r="K32" s="35"/>
    </row>
    <row r="33" spans="1:11" x14ac:dyDescent="0.2">
      <c r="A33" s="36"/>
      <c r="B33" s="48" t="s">
        <v>36</v>
      </c>
      <c r="C33" s="48"/>
      <c r="D33" s="49">
        <v>21731555.620000001</v>
      </c>
      <c r="E33" s="49">
        <v>21401801.620000001</v>
      </c>
      <c r="G33" s="48" t="s">
        <v>37</v>
      </c>
      <c r="H33" s="48"/>
      <c r="I33" s="49">
        <v>0</v>
      </c>
      <c r="J33" s="49">
        <v>0</v>
      </c>
      <c r="K33" s="35"/>
    </row>
    <row r="34" spans="1:11" ht="26.25" customHeight="1" x14ac:dyDescent="0.2">
      <c r="A34" s="36"/>
      <c r="B34" s="48" t="s">
        <v>38</v>
      </c>
      <c r="C34" s="48"/>
      <c r="D34" s="49">
        <v>0</v>
      </c>
      <c r="E34" s="49">
        <v>0</v>
      </c>
      <c r="G34" s="50" t="s">
        <v>39</v>
      </c>
      <c r="H34" s="50"/>
      <c r="I34" s="49">
        <v>0</v>
      </c>
      <c r="J34" s="49">
        <v>0</v>
      </c>
      <c r="K34" s="35"/>
    </row>
    <row r="35" spans="1:11" x14ac:dyDescent="0.2">
      <c r="A35" s="36"/>
      <c r="B35" s="48" t="s">
        <v>40</v>
      </c>
      <c r="C35" s="48"/>
      <c r="D35" s="49">
        <v>-20297530.670000002</v>
      </c>
      <c r="E35" s="49">
        <v>-20297530.670000002</v>
      </c>
      <c r="G35" s="48" t="s">
        <v>41</v>
      </c>
      <c r="H35" s="48"/>
      <c r="I35" s="49">
        <v>0</v>
      </c>
      <c r="J35" s="49">
        <v>0</v>
      </c>
      <c r="K35" s="35"/>
    </row>
    <row r="36" spans="1:11" x14ac:dyDescent="0.2">
      <c r="A36" s="36"/>
      <c r="B36" s="48" t="s">
        <v>42</v>
      </c>
      <c r="C36" s="48"/>
      <c r="D36" s="49">
        <v>0</v>
      </c>
      <c r="E36" s="49">
        <v>0</v>
      </c>
      <c r="G36" s="51"/>
      <c r="H36" s="52"/>
      <c r="I36" s="53"/>
      <c r="J36" s="53"/>
      <c r="K36" s="35"/>
    </row>
    <row r="37" spans="1:11" x14ac:dyDescent="0.2">
      <c r="A37" s="36"/>
      <c r="B37" s="48" t="s">
        <v>43</v>
      </c>
      <c r="C37" s="48"/>
      <c r="D37" s="49">
        <v>0</v>
      </c>
      <c r="E37" s="49">
        <v>0</v>
      </c>
      <c r="G37" s="45" t="s">
        <v>44</v>
      </c>
      <c r="H37" s="45"/>
      <c r="I37" s="55">
        <f>SUM(I30:I35)</f>
        <v>0</v>
      </c>
      <c r="J37" s="55">
        <f>SUM(J30:J35)</f>
        <v>0</v>
      </c>
      <c r="K37" s="35"/>
    </row>
    <row r="38" spans="1:11" x14ac:dyDescent="0.2">
      <c r="A38" s="36"/>
      <c r="B38" s="48" t="s">
        <v>45</v>
      </c>
      <c r="C38" s="48"/>
      <c r="D38" s="49">
        <v>0</v>
      </c>
      <c r="E38" s="49">
        <v>0</v>
      </c>
      <c r="G38" s="42"/>
      <c r="H38" s="58"/>
      <c r="I38" s="57"/>
      <c r="J38" s="57"/>
      <c r="K38" s="35"/>
    </row>
    <row r="39" spans="1:11" x14ac:dyDescent="0.2">
      <c r="A39" s="36"/>
      <c r="B39" s="51"/>
      <c r="C39" s="52"/>
      <c r="D39" s="53"/>
      <c r="E39" s="53"/>
      <c r="G39" s="45" t="s">
        <v>46</v>
      </c>
      <c r="H39" s="45"/>
      <c r="I39" s="55">
        <f>I26+I37</f>
        <v>651639.81000000006</v>
      </c>
      <c r="J39" s="55">
        <f>J26+J37</f>
        <v>12105543.960000001</v>
      </c>
      <c r="K39" s="35"/>
    </row>
    <row r="40" spans="1:11" x14ac:dyDescent="0.2">
      <c r="A40" s="54"/>
      <c r="B40" s="45" t="s">
        <v>47</v>
      </c>
      <c r="C40" s="45"/>
      <c r="D40" s="55">
        <f>SUM(D30:D38)</f>
        <v>1434024.9499999993</v>
      </c>
      <c r="E40" s="55">
        <f>SUM(E30:E38)</f>
        <v>1104270.9499999993</v>
      </c>
      <c r="F40" s="56"/>
      <c r="G40" s="42"/>
      <c r="H40" s="60"/>
      <c r="I40" s="57"/>
      <c r="J40" s="57"/>
      <c r="K40" s="35"/>
    </row>
    <row r="41" spans="1:11" x14ac:dyDescent="0.2">
      <c r="A41" s="36"/>
      <c r="B41" s="51"/>
      <c r="C41" s="42"/>
      <c r="D41" s="53"/>
      <c r="E41" s="53"/>
      <c r="G41" s="37" t="s">
        <v>48</v>
      </c>
      <c r="H41" s="37"/>
      <c r="I41" s="53"/>
      <c r="J41" s="53"/>
      <c r="K41" s="35"/>
    </row>
    <row r="42" spans="1:11" x14ac:dyDescent="0.2">
      <c r="A42" s="36"/>
      <c r="B42" s="45" t="s">
        <v>49</v>
      </c>
      <c r="C42" s="45"/>
      <c r="D42" s="55">
        <f>D25+D40</f>
        <v>21802544.209999997</v>
      </c>
      <c r="E42" s="55">
        <f>E25+E40</f>
        <v>21732866.120000001</v>
      </c>
      <c r="G42" s="42"/>
      <c r="H42" s="60"/>
      <c r="I42" s="53"/>
      <c r="J42" s="53"/>
      <c r="K42" s="35"/>
    </row>
    <row r="43" spans="1:11" x14ac:dyDescent="0.2">
      <c r="A43" s="36"/>
      <c r="B43" s="51"/>
      <c r="C43" s="51"/>
      <c r="D43" s="53"/>
      <c r="E43" s="53"/>
      <c r="G43" s="45" t="s">
        <v>50</v>
      </c>
      <c r="H43" s="45"/>
      <c r="I43" s="55">
        <f>SUM(I45:I47)</f>
        <v>1619028.93</v>
      </c>
      <c r="J43" s="55">
        <f>SUM(J45:J47)</f>
        <v>1619028.93</v>
      </c>
      <c r="K43" s="35"/>
    </row>
    <row r="44" spans="1:11" x14ac:dyDescent="0.2">
      <c r="A44" s="36"/>
      <c r="B44" s="51"/>
      <c r="C44" s="51"/>
      <c r="D44" s="53"/>
      <c r="E44" s="53"/>
      <c r="G44" s="51"/>
      <c r="H44" s="39"/>
      <c r="I44" s="53"/>
      <c r="J44" s="53"/>
      <c r="K44" s="35"/>
    </row>
    <row r="45" spans="1:11" x14ac:dyDescent="0.2">
      <c r="A45" s="36"/>
      <c r="B45" s="51"/>
      <c r="C45" s="51"/>
      <c r="D45" s="53"/>
      <c r="E45" s="53"/>
      <c r="G45" s="48" t="s">
        <v>51</v>
      </c>
      <c r="H45" s="48"/>
      <c r="I45" s="49">
        <v>1619028.93</v>
      </c>
      <c r="J45" s="49">
        <v>1619028.93</v>
      </c>
      <c r="K45" s="35"/>
    </row>
    <row r="46" spans="1:11" x14ac:dyDescent="0.2">
      <c r="A46" s="36"/>
      <c r="B46" s="51"/>
      <c r="C46" s="61"/>
      <c r="D46" s="61"/>
      <c r="E46" s="53"/>
      <c r="G46" s="48" t="s">
        <v>52</v>
      </c>
      <c r="H46" s="48"/>
      <c r="I46" s="49">
        <v>0</v>
      </c>
      <c r="J46" s="49">
        <v>0</v>
      </c>
      <c r="K46" s="35"/>
    </row>
    <row r="47" spans="1:11" x14ac:dyDescent="0.2">
      <c r="A47" s="36"/>
      <c r="B47" s="51"/>
      <c r="C47" s="61"/>
      <c r="D47" s="61"/>
      <c r="E47" s="53"/>
      <c r="G47" s="48" t="s">
        <v>53</v>
      </c>
      <c r="H47" s="48"/>
      <c r="I47" s="49">
        <v>0</v>
      </c>
      <c r="J47" s="49">
        <v>0</v>
      </c>
      <c r="K47" s="35"/>
    </row>
    <row r="48" spans="1:11" x14ac:dyDescent="0.2">
      <c r="A48" s="36"/>
      <c r="B48" s="51"/>
      <c r="C48" s="61"/>
      <c r="D48" s="61"/>
      <c r="E48" s="53"/>
      <c r="G48" s="51"/>
      <c r="H48" s="39"/>
      <c r="I48" s="53"/>
      <c r="J48" s="53"/>
      <c r="K48" s="35"/>
    </row>
    <row r="49" spans="1:11" x14ac:dyDescent="0.2">
      <c r="A49" s="36"/>
      <c r="B49" s="51"/>
      <c r="C49" s="61"/>
      <c r="D49" s="61"/>
      <c r="E49" s="53"/>
      <c r="G49" s="45" t="s">
        <v>54</v>
      </c>
      <c r="H49" s="45"/>
      <c r="I49" s="55">
        <f>SUM(I51:I55)</f>
        <v>19531875.469999999</v>
      </c>
      <c r="J49" s="55">
        <f>SUM(J51:J55)</f>
        <v>8008293.2299999986</v>
      </c>
      <c r="K49" s="35"/>
    </row>
    <row r="50" spans="1:11" x14ac:dyDescent="0.2">
      <c r="A50" s="36"/>
      <c r="B50" s="51"/>
      <c r="C50" s="61"/>
      <c r="D50" s="61"/>
      <c r="E50" s="53"/>
      <c r="G50" s="42"/>
      <c r="H50" s="39"/>
      <c r="I50" s="62"/>
      <c r="J50" s="62"/>
      <c r="K50" s="35"/>
    </row>
    <row r="51" spans="1:11" x14ac:dyDescent="0.2">
      <c r="A51" s="36"/>
      <c r="B51" s="51"/>
      <c r="C51" s="61"/>
      <c r="D51" s="61"/>
      <c r="E51" s="53"/>
      <c r="G51" s="48" t="s">
        <v>55</v>
      </c>
      <c r="H51" s="48"/>
      <c r="I51" s="49">
        <v>11523582.24</v>
      </c>
      <c r="J51" s="49">
        <v>-2646714.4700000002</v>
      </c>
      <c r="K51" s="35"/>
    </row>
    <row r="52" spans="1:11" x14ac:dyDescent="0.2">
      <c r="A52" s="36"/>
      <c r="B52" s="51"/>
      <c r="C52" s="61"/>
      <c r="D52" s="61"/>
      <c r="E52" s="53"/>
      <c r="G52" s="48" t="s">
        <v>56</v>
      </c>
      <c r="H52" s="48"/>
      <c r="I52" s="49">
        <v>8008293.2300000004</v>
      </c>
      <c r="J52" s="49">
        <v>10655007.699999999</v>
      </c>
      <c r="K52" s="35"/>
    </row>
    <row r="53" spans="1:11" x14ac:dyDescent="0.2">
      <c r="A53" s="36"/>
      <c r="B53" s="51"/>
      <c r="C53" s="61"/>
      <c r="D53" s="61"/>
      <c r="E53" s="53"/>
      <c r="G53" s="48" t="s">
        <v>57</v>
      </c>
      <c r="H53" s="48"/>
      <c r="I53" s="49">
        <v>0</v>
      </c>
      <c r="J53" s="49">
        <v>0</v>
      </c>
      <c r="K53" s="35"/>
    </row>
    <row r="54" spans="1:11" x14ac:dyDescent="0.2">
      <c r="A54" s="36"/>
      <c r="B54" s="51"/>
      <c r="C54" s="51"/>
      <c r="D54" s="53"/>
      <c r="E54" s="53"/>
      <c r="G54" s="48" t="s">
        <v>58</v>
      </c>
      <c r="H54" s="48"/>
      <c r="I54" s="49">
        <v>0</v>
      </c>
      <c r="J54" s="49">
        <v>0</v>
      </c>
      <c r="K54" s="35"/>
    </row>
    <row r="55" spans="1:11" x14ac:dyDescent="0.2">
      <c r="A55" s="36"/>
      <c r="B55" s="51"/>
      <c r="C55" s="51"/>
      <c r="D55" s="53"/>
      <c r="E55" s="53"/>
      <c r="G55" s="48" t="s">
        <v>59</v>
      </c>
      <c r="H55" s="48"/>
      <c r="I55" s="49">
        <v>0</v>
      </c>
      <c r="J55" s="49">
        <v>0</v>
      </c>
      <c r="K55" s="35"/>
    </row>
    <row r="56" spans="1:11" x14ac:dyDescent="0.2">
      <c r="A56" s="36"/>
      <c r="B56" s="51"/>
      <c r="C56" s="51"/>
      <c r="D56" s="53"/>
      <c r="E56" s="53"/>
      <c r="G56" s="51"/>
      <c r="H56" s="39"/>
      <c r="I56" s="53"/>
      <c r="J56" s="53"/>
      <c r="K56" s="35"/>
    </row>
    <row r="57" spans="1:11" ht="25.5" customHeight="1" x14ac:dyDescent="0.2">
      <c r="A57" s="36"/>
      <c r="B57" s="51"/>
      <c r="C57" s="51"/>
      <c r="D57" s="53"/>
      <c r="E57" s="53"/>
      <c r="G57" s="45" t="s">
        <v>60</v>
      </c>
      <c r="H57" s="45"/>
      <c r="I57" s="55">
        <f>SUM(I59:I60)</f>
        <v>0</v>
      </c>
      <c r="J57" s="55">
        <f>SUM(J59:J60)</f>
        <v>0</v>
      </c>
      <c r="K57" s="35"/>
    </row>
    <row r="58" spans="1:11" x14ac:dyDescent="0.2">
      <c r="A58" s="36"/>
      <c r="B58" s="51"/>
      <c r="C58" s="51"/>
      <c r="D58" s="53"/>
      <c r="E58" s="53"/>
      <c r="G58" s="51"/>
      <c r="H58" s="39"/>
      <c r="I58" s="53"/>
      <c r="J58" s="53"/>
      <c r="K58" s="35"/>
    </row>
    <row r="59" spans="1:11" x14ac:dyDescent="0.2">
      <c r="A59" s="36"/>
      <c r="B59" s="51"/>
      <c r="C59" s="51"/>
      <c r="D59" s="53"/>
      <c r="E59" s="53"/>
      <c r="G59" s="48" t="s">
        <v>61</v>
      </c>
      <c r="H59" s="48"/>
      <c r="I59" s="49">
        <v>0</v>
      </c>
      <c r="J59" s="49">
        <v>0</v>
      </c>
      <c r="K59" s="35"/>
    </row>
    <row r="60" spans="1:11" x14ac:dyDescent="0.2">
      <c r="A60" s="36"/>
      <c r="B60" s="51"/>
      <c r="C60" s="51"/>
      <c r="D60" s="53"/>
      <c r="E60" s="53"/>
      <c r="G60" s="48" t="s">
        <v>62</v>
      </c>
      <c r="H60" s="48"/>
      <c r="I60" s="49">
        <v>0</v>
      </c>
      <c r="J60" s="49">
        <v>0</v>
      </c>
      <c r="K60" s="35"/>
    </row>
    <row r="61" spans="1:11" ht="9.9499999999999993" customHeight="1" x14ac:dyDescent="0.2">
      <c r="A61" s="36"/>
      <c r="B61" s="51"/>
      <c r="C61" s="51"/>
      <c r="D61" s="53"/>
      <c r="E61" s="53"/>
      <c r="G61" s="51"/>
      <c r="H61" s="63"/>
      <c r="I61" s="53"/>
      <c r="J61" s="53"/>
      <c r="K61" s="35"/>
    </row>
    <row r="62" spans="1:11" x14ac:dyDescent="0.2">
      <c r="A62" s="36"/>
      <c r="B62" s="51"/>
      <c r="C62" s="51"/>
      <c r="D62" s="53"/>
      <c r="E62" s="53"/>
      <c r="G62" s="45" t="s">
        <v>63</v>
      </c>
      <c r="H62" s="45"/>
      <c r="I62" s="55">
        <f>I43+I49+I57</f>
        <v>21150904.399999999</v>
      </c>
      <c r="J62" s="55">
        <f>J43+J49+J57</f>
        <v>9627322.1599999983</v>
      </c>
      <c r="K62" s="35"/>
    </row>
    <row r="63" spans="1:11" ht="9.9499999999999993" customHeight="1" x14ac:dyDescent="0.2">
      <c r="A63" s="36"/>
      <c r="B63" s="51"/>
      <c r="C63" s="51"/>
      <c r="D63" s="53"/>
      <c r="E63" s="53"/>
      <c r="G63" s="51"/>
      <c r="H63" s="39"/>
      <c r="I63" s="53"/>
      <c r="J63" s="53"/>
      <c r="K63" s="35"/>
    </row>
    <row r="64" spans="1:11" x14ac:dyDescent="0.2">
      <c r="A64" s="36"/>
      <c r="B64" s="51"/>
      <c r="C64" s="51"/>
      <c r="D64" s="53"/>
      <c r="E64" s="53"/>
      <c r="G64" s="45" t="s">
        <v>64</v>
      </c>
      <c r="H64" s="45"/>
      <c r="I64" s="55">
        <f>I39+I62</f>
        <v>21802544.209999997</v>
      </c>
      <c r="J64" s="55">
        <f>J39+J62</f>
        <v>21732866.119999997</v>
      </c>
      <c r="K64" s="35"/>
    </row>
    <row r="65" spans="1:11" ht="6" customHeight="1" x14ac:dyDescent="0.2">
      <c r="A65" s="64"/>
      <c r="B65" s="65"/>
      <c r="C65" s="65"/>
      <c r="D65" s="65"/>
      <c r="E65" s="65"/>
      <c r="F65" s="66"/>
      <c r="G65" s="65"/>
      <c r="H65" s="65"/>
      <c r="I65" s="65"/>
      <c r="J65" s="65"/>
      <c r="K65" s="67"/>
    </row>
    <row r="66" spans="1:11" ht="6" customHeight="1" x14ac:dyDescent="0.2">
      <c r="A66" s="68"/>
      <c r="B66" s="39"/>
      <c r="C66" s="69"/>
      <c r="D66" s="70"/>
      <c r="E66" s="70"/>
      <c r="G66" s="71"/>
      <c r="H66" s="69"/>
      <c r="I66" s="70"/>
      <c r="J66" s="70"/>
      <c r="K66" s="72"/>
    </row>
    <row r="67" spans="1:11" ht="15" customHeight="1" x14ac:dyDescent="0.2">
      <c r="B67" s="73" t="s">
        <v>65</v>
      </c>
      <c r="C67" s="73"/>
      <c r="D67" s="73"/>
      <c r="E67" s="73"/>
      <c r="F67" s="73"/>
      <c r="G67" s="73"/>
      <c r="H67" s="73"/>
      <c r="I67" s="73"/>
      <c r="J67" s="73"/>
    </row>
    <row r="68" spans="1:11" ht="9.75" customHeight="1" x14ac:dyDescent="0.2">
      <c r="B68" s="39"/>
      <c r="C68" s="69"/>
      <c r="D68" s="70"/>
      <c r="E68" s="70"/>
      <c r="G68" s="71"/>
      <c r="H68" s="69"/>
      <c r="I68" s="70"/>
      <c r="J68" s="70"/>
    </row>
    <row r="72" spans="1:11" ht="12.75" x14ac:dyDescent="0.2">
      <c r="B72" s="75" t="s">
        <v>66</v>
      </c>
      <c r="C72" s="75"/>
      <c r="G72" s="75" t="s">
        <v>67</v>
      </c>
      <c r="H72" s="75"/>
    </row>
    <row r="73" spans="1:11" ht="12.75" x14ac:dyDescent="0.2">
      <c r="B73" s="76" t="s">
        <v>68</v>
      </c>
      <c r="C73" s="76"/>
      <c r="G73" s="76" t="s">
        <v>69</v>
      </c>
      <c r="H73" s="76"/>
    </row>
  </sheetData>
  <mergeCells count="71">
    <mergeCell ref="G64:H64"/>
    <mergeCell ref="B67:J67"/>
    <mergeCell ref="B72:C72"/>
    <mergeCell ref="G72:H72"/>
    <mergeCell ref="B73:C73"/>
    <mergeCell ref="G73:H73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1.1811023622047245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2019-04-24T15:39:06Z</dcterms:created>
  <dcterms:modified xsi:type="dcterms:W3CDTF">2019-04-24T15:39:35Z</dcterms:modified>
</cp:coreProperties>
</file>