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0515" windowHeight="8265"/>
  </bookViews>
  <sheets>
    <sheet name="Formato 6 a)" sheetId="1" r:id="rId1"/>
  </sheets>
  <externalReferences>
    <externalReference r:id="rId2"/>
    <externalReference r:id="rId3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'[2]Formato 6 b)'!$B$28</definedName>
    <definedName name="GASTO_E_FIN_02">'[2]Formato 6 b)'!$C$28</definedName>
    <definedName name="GASTO_E_FIN_03">'[2]Formato 6 b)'!$D$28</definedName>
    <definedName name="GASTO_E_FIN_04">'[2]Formato 6 b)'!$E$28</definedName>
    <definedName name="GASTO_E_FIN_05">'[2]Formato 6 b)'!$F$28</definedName>
    <definedName name="GASTO_E_FIN_06">'[2]Formato 6 b)'!$G$28</definedName>
    <definedName name="GASTO_E_T1">'[2]Formato 6 b)'!$B$19</definedName>
    <definedName name="GASTO_E_T2">'[2]Formato 6 b)'!$C$19</definedName>
    <definedName name="GASTO_E_T3">'[2]Formato 6 b)'!$D$19</definedName>
    <definedName name="GASTO_E_T4">'[2]Formato 6 b)'!$E$19</definedName>
    <definedName name="GASTO_E_T5">'[2]Formato 6 b)'!$F$19</definedName>
    <definedName name="GASTO_E_T6">'[2]Formato 6 b)'!$G$19</definedName>
    <definedName name="GASTO_NE_FIN_01">'[2]Formato 6 b)'!$B$18</definedName>
    <definedName name="GASTO_NE_FIN_02">'[2]Formato 6 b)'!$C$18</definedName>
    <definedName name="GASTO_NE_FIN_03">'[2]Formato 6 b)'!$D$18</definedName>
    <definedName name="GASTO_NE_FIN_04">'[2]Formato 6 b)'!$E$18</definedName>
    <definedName name="GASTO_NE_FIN_05">'[2]Formato 6 b)'!$F$18</definedName>
    <definedName name="GASTO_NE_FIN_06">'[2]Formato 6 b)'!$G$18</definedName>
    <definedName name="GASTO_NE_T1">'[2]Formato 6 b)'!$B$9</definedName>
    <definedName name="GASTO_NE_T2">'[2]Formato 6 b)'!$C$9</definedName>
    <definedName name="GASTO_NE_T3">'[2]Formato 6 b)'!$D$9</definedName>
    <definedName name="GASTO_NE_T4">'[2]Formato 6 b)'!$E$9</definedName>
    <definedName name="GASTO_NE_T5">'[2]Formato 6 b)'!$F$9</definedName>
    <definedName name="GASTO_NE_T6">'[2]Formato 6 b)'!$G$9</definedName>
    <definedName name="TRIMESTRE">'[1]Info General'!$C$16</definedName>
  </definedNames>
  <calcPr calcId="145621" concurrentCalc="0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0" i="1"/>
  <c r="G19" i="1"/>
  <c r="G20" i="1"/>
  <c r="G21" i="1"/>
  <c r="G22" i="1"/>
  <c r="G23" i="1"/>
  <c r="G24" i="1"/>
  <c r="G25" i="1"/>
  <c r="G26" i="1"/>
  <c r="G27" i="1"/>
  <c r="G18" i="1"/>
  <c r="G29" i="1"/>
  <c r="G30" i="1"/>
  <c r="G31" i="1"/>
  <c r="G32" i="1"/>
  <c r="G33" i="1"/>
  <c r="G34" i="1"/>
  <c r="G35" i="1"/>
  <c r="G36" i="1"/>
  <c r="G37" i="1"/>
  <c r="G28" i="1"/>
  <c r="G39" i="1"/>
  <c r="G40" i="1"/>
  <c r="G41" i="1"/>
  <c r="G42" i="1"/>
  <c r="G43" i="1"/>
  <c r="G44" i="1"/>
  <c r="G45" i="1"/>
  <c r="G46" i="1"/>
  <c r="G47" i="1"/>
  <c r="G38" i="1"/>
  <c r="G49" i="1"/>
  <c r="G50" i="1"/>
  <c r="G51" i="1"/>
  <c r="G52" i="1"/>
  <c r="G53" i="1"/>
  <c r="G54" i="1"/>
  <c r="G55" i="1"/>
  <c r="G56" i="1"/>
  <c r="G57" i="1"/>
  <c r="G48" i="1"/>
  <c r="G59" i="1"/>
  <c r="G60" i="1"/>
  <c r="G61" i="1"/>
  <c r="G58" i="1"/>
  <c r="G63" i="1"/>
  <c r="G64" i="1"/>
  <c r="G65" i="1"/>
  <c r="G66" i="1"/>
  <c r="G67" i="1"/>
  <c r="G69" i="1"/>
  <c r="G70" i="1"/>
  <c r="G62" i="1"/>
  <c r="G72" i="1"/>
  <c r="G73" i="1"/>
  <c r="G74" i="1"/>
  <c r="G71" i="1"/>
  <c r="G76" i="1"/>
  <c r="G77" i="1"/>
  <c r="G78" i="1"/>
  <c r="G79" i="1"/>
  <c r="G80" i="1"/>
  <c r="G81" i="1"/>
  <c r="G82" i="1"/>
  <c r="G75" i="1"/>
  <c r="G9" i="1"/>
  <c r="G86" i="1"/>
  <c r="G87" i="1"/>
  <c r="G88" i="1"/>
  <c r="G89" i="1"/>
  <c r="G90" i="1"/>
  <c r="G91" i="1"/>
  <c r="G92" i="1"/>
  <c r="G85" i="1"/>
  <c r="G94" i="1"/>
  <c r="G95" i="1"/>
  <c r="G96" i="1"/>
  <c r="G97" i="1"/>
  <c r="G98" i="1"/>
  <c r="G99" i="1"/>
  <c r="G100" i="1"/>
  <c r="G101" i="1"/>
  <c r="G102" i="1"/>
  <c r="G93" i="1"/>
  <c r="G104" i="1"/>
  <c r="G105" i="1"/>
  <c r="G106" i="1"/>
  <c r="G107" i="1"/>
  <c r="G108" i="1"/>
  <c r="G109" i="1"/>
  <c r="G110" i="1"/>
  <c r="G111" i="1"/>
  <c r="G112" i="1"/>
  <c r="G103" i="1"/>
  <c r="G114" i="1"/>
  <c r="G115" i="1"/>
  <c r="G116" i="1"/>
  <c r="G117" i="1"/>
  <c r="G118" i="1"/>
  <c r="G119" i="1"/>
  <c r="G120" i="1"/>
  <c r="G121" i="1"/>
  <c r="G122" i="1"/>
  <c r="G113" i="1"/>
  <c r="G124" i="1"/>
  <c r="G125" i="1"/>
  <c r="G126" i="1"/>
  <c r="G127" i="1"/>
  <c r="G128" i="1"/>
  <c r="G129" i="1"/>
  <c r="G130" i="1"/>
  <c r="G131" i="1"/>
  <c r="G132" i="1"/>
  <c r="G123" i="1"/>
  <c r="G134" i="1"/>
  <c r="G135" i="1"/>
  <c r="G136" i="1"/>
  <c r="G133" i="1"/>
  <c r="G138" i="1"/>
  <c r="G139" i="1"/>
  <c r="G140" i="1"/>
  <c r="G141" i="1"/>
  <c r="G142" i="1"/>
  <c r="G144" i="1"/>
  <c r="G145" i="1"/>
  <c r="G137" i="1"/>
  <c r="G147" i="1"/>
  <c r="G148" i="1"/>
  <c r="G149" i="1"/>
  <c r="G146" i="1"/>
  <c r="G151" i="1"/>
  <c r="G152" i="1"/>
  <c r="G153" i="1"/>
  <c r="G154" i="1"/>
  <c r="G155" i="1"/>
  <c r="G156" i="1"/>
  <c r="G157" i="1"/>
  <c r="G150" i="1"/>
  <c r="G84" i="1"/>
  <c r="G159" i="1"/>
  <c r="F10" i="1"/>
  <c r="F18" i="1"/>
  <c r="F28" i="1"/>
  <c r="F38" i="1"/>
  <c r="F48" i="1"/>
  <c r="F58" i="1"/>
  <c r="F62" i="1"/>
  <c r="F9" i="1"/>
  <c r="F85" i="1"/>
  <c r="F93" i="1"/>
  <c r="F103" i="1"/>
  <c r="F113" i="1"/>
  <c r="F123" i="1"/>
  <c r="F133" i="1"/>
  <c r="F137" i="1"/>
  <c r="F146" i="1"/>
  <c r="F150" i="1"/>
  <c r="F84" i="1"/>
  <c r="F159" i="1"/>
  <c r="E10" i="1"/>
  <c r="E18" i="1"/>
  <c r="E28" i="1"/>
  <c r="E38" i="1"/>
  <c r="E48" i="1"/>
  <c r="E58" i="1"/>
  <c r="E62" i="1"/>
  <c r="E9" i="1"/>
  <c r="E85" i="1"/>
  <c r="E93" i="1"/>
  <c r="E103" i="1"/>
  <c r="E113" i="1"/>
  <c r="E123" i="1"/>
  <c r="E133" i="1"/>
  <c r="E137" i="1"/>
  <c r="E146" i="1"/>
  <c r="E150" i="1"/>
  <c r="E84" i="1"/>
  <c r="E159" i="1"/>
  <c r="D10" i="1"/>
  <c r="D18" i="1"/>
  <c r="D28" i="1"/>
  <c r="D38" i="1"/>
  <c r="D48" i="1"/>
  <c r="D58" i="1"/>
  <c r="D62" i="1"/>
  <c r="D9" i="1"/>
  <c r="D85" i="1"/>
  <c r="D93" i="1"/>
  <c r="D103" i="1"/>
  <c r="D113" i="1"/>
  <c r="D123" i="1"/>
  <c r="D133" i="1"/>
  <c r="D137" i="1"/>
  <c r="D146" i="1"/>
  <c r="D150" i="1"/>
  <c r="D84" i="1"/>
  <c r="D159" i="1"/>
  <c r="C10" i="1"/>
  <c r="C18" i="1"/>
  <c r="C28" i="1"/>
  <c r="C38" i="1"/>
  <c r="C48" i="1"/>
  <c r="C58" i="1"/>
  <c r="C62" i="1"/>
  <c r="C9" i="1"/>
  <c r="C85" i="1"/>
  <c r="C93" i="1"/>
  <c r="C103" i="1"/>
  <c r="C113" i="1"/>
  <c r="C123" i="1"/>
  <c r="C133" i="1"/>
  <c r="C137" i="1"/>
  <c r="C146" i="1"/>
  <c r="C150" i="1"/>
  <c r="C84" i="1"/>
  <c r="C159" i="1"/>
  <c r="B10" i="1"/>
  <c r="B18" i="1"/>
  <c r="B28" i="1"/>
  <c r="B38" i="1"/>
  <c r="B9" i="1"/>
  <c r="B84" i="1"/>
  <c r="B159" i="1"/>
  <c r="G143" i="1"/>
  <c r="G68" i="1"/>
  <c r="A2" i="1"/>
</calcChain>
</file>

<file path=xl/sharedStrings.xml><?xml version="1.0" encoding="utf-8"?>
<sst xmlns="http://schemas.openxmlformats.org/spreadsheetml/2006/main" count="167" uniqueCount="93">
  <si>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</si>
  <si>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</si>
  <si>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</si>
  <si>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Del 01 de enero al 30 de junio de 2018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</si>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</sst>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7" fillId="0" borderId="0"/>
  </cellStyleXfs>
  <cellXfs count="32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4" fontId="1" fillId="3" borderId="2" xfId="0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2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5" xfId="0" applyBorder="1" applyAlignment="1">
      <alignment vertical="center"/>
    </xf>
    <xf numFmtId="0" fontId="0" fillId="0" borderId="5" xfId="0" applyBorder="1"/>
    <xf numFmtId="0" fontId="4" fillId="0" borderId="0" xfId="1" applyFont="1" applyAlignment="1" applyProtection="1">
      <alignment vertical="top"/>
    </xf>
    <xf numFmtId="0" fontId="5" fillId="0" borderId="0" xfId="1" applyFont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4" fillId="0" borderId="0" xfId="1" applyFont="1" applyBorder="1" applyAlignment="1" applyProtection="1">
      <alignment horizontal="center" vertical="top" wrapText="1"/>
      <protection locked="0"/>
    </xf>
    <xf numFmtId="0" fontId="5" fillId="0" borderId="0" xfId="1" applyFont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Digital/LDF/0361_LDF_1801_PEGT_F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2_CONTABILIDAD/16_Publicaci&#243;n%20Informacion%20Financiera/SEGUNDO%20TRIMESTRE/Digital/LDF/LDF%20Edi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</sheetNames>
    <sheetDataSet>
      <sheetData sheetId="0"/>
      <sheetData sheetId="1"/>
      <sheetData sheetId="2"/>
      <sheetData sheetId="3">
        <row r="9">
          <cell r="B9">
            <v>75956077</v>
          </cell>
          <cell r="C9">
            <v>18876225.850000001</v>
          </cell>
          <cell r="D9">
            <v>94832302.849999994</v>
          </cell>
          <cell r="E9">
            <v>30930305.859999999</v>
          </cell>
          <cell r="F9">
            <v>30930305.859999999</v>
          </cell>
          <cell r="G9">
            <v>63901996.989999995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showGridLines="0" tabSelected="1" zoomScale="80" zoomScaleNormal="80" workbookViewId="0">
      <selection activeCell="A21" sqref="A21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ENTE_PUBLICO_A</f>
        <v>Coordinadora de Fomento al Comercio Exterior del Estado de Guanajuato, Gobierno del Estado de Guanajuato (a)</v>
      </c>
      <c r="B2" s="3"/>
      <c r="C2" s="3"/>
      <c r="D2" s="3"/>
      <c r="E2" s="3"/>
      <c r="F2" s="3"/>
      <c r="G2" s="3"/>
    </row>
    <row r="3" spans="1:7" x14ac:dyDescent="0.25">
      <c r="A3" s="4" t="s">
        <v>1</v>
      </c>
      <c r="B3" s="4"/>
      <c r="C3" s="4"/>
      <c r="D3" s="4"/>
      <c r="E3" s="4"/>
      <c r="F3" s="4"/>
      <c r="G3" s="4"/>
    </row>
    <row r="4" spans="1:7" x14ac:dyDescent="0.25">
      <c r="A4" s="4" t="s">
        <v>2</v>
      </c>
      <c r="B4" s="4"/>
      <c r="C4" s="4"/>
      <c r="D4" s="4"/>
      <c r="E4" s="4"/>
      <c r="F4" s="4"/>
      <c r="G4" s="4"/>
    </row>
    <row r="5" spans="1:7" x14ac:dyDescent="0.25">
      <c r="A5" s="5" t="s">
        <v>3</v>
      </c>
      <c r="B5" s="6"/>
      <c r="C5" s="6"/>
      <c r="D5" s="6"/>
      <c r="E5" s="6"/>
      <c r="F5" s="6"/>
      <c r="G5" s="7"/>
    </row>
    <row r="6" spans="1:7" x14ac:dyDescent="0.25">
      <c r="A6" s="8" t="s">
        <v>4</v>
      </c>
      <c r="B6" s="8"/>
      <c r="C6" s="8"/>
      <c r="D6" s="8"/>
      <c r="E6" s="8"/>
      <c r="F6" s="8"/>
      <c r="G6" s="8"/>
    </row>
    <row r="7" spans="1:7" x14ac:dyDescent="0.25">
      <c r="A7" s="9" t="s">
        <v>5</v>
      </c>
      <c r="B7" s="9" t="s">
        <v>6</v>
      </c>
      <c r="C7" s="9"/>
      <c r="D7" s="9"/>
      <c r="E7" s="9"/>
      <c r="F7" s="9"/>
      <c r="G7" s="10" t="s">
        <v>7</v>
      </c>
    </row>
    <row r="8" spans="1:7" ht="30" x14ac:dyDescent="0.25">
      <c r="A8" s="9"/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9"/>
    </row>
    <row r="9" spans="1:7" x14ac:dyDescent="0.25">
      <c r="A9" s="12" t="s">
        <v>13</v>
      </c>
      <c r="B9" s="13">
        <f t="shared" ref="B9:G9" si="0">SUM(B10,B18,B28,B38,B48,B58,B62,B71,B75)</f>
        <v>75956077</v>
      </c>
      <c r="C9" s="13">
        <f t="shared" si="0"/>
        <v>18876225.849999998</v>
      </c>
      <c r="D9" s="13">
        <f t="shared" si="0"/>
        <v>94832302.850000009</v>
      </c>
      <c r="E9" s="13">
        <f t="shared" si="0"/>
        <v>30930305.859999999</v>
      </c>
      <c r="F9" s="13">
        <f t="shared" si="0"/>
        <v>30930305.859999999</v>
      </c>
      <c r="G9" s="13">
        <f t="shared" si="0"/>
        <v>63901996.989999995</v>
      </c>
    </row>
    <row r="10" spans="1:7" x14ac:dyDescent="0.25">
      <c r="A10" s="14" t="s">
        <v>14</v>
      </c>
      <c r="B10" s="15">
        <f t="shared" ref="B10:G10" si="1">SUM(B11:B17)</f>
        <v>42335581</v>
      </c>
      <c r="C10" s="15">
        <f t="shared" si="1"/>
        <v>2861957.84</v>
      </c>
      <c r="D10" s="15">
        <f t="shared" si="1"/>
        <v>45197538.840000004</v>
      </c>
      <c r="E10" s="15">
        <f t="shared" si="1"/>
        <v>18499166.25</v>
      </c>
      <c r="F10" s="15">
        <f t="shared" si="1"/>
        <v>18499166.25</v>
      </c>
      <c r="G10" s="15">
        <f t="shared" si="1"/>
        <v>26698372.59</v>
      </c>
    </row>
    <row r="11" spans="1:7" x14ac:dyDescent="0.25">
      <c r="A11" s="16" t="s">
        <v>15</v>
      </c>
      <c r="B11" s="15">
        <v>10619304</v>
      </c>
      <c r="C11" s="15">
        <v>201700.92</v>
      </c>
      <c r="D11" s="15">
        <v>10821004.92</v>
      </c>
      <c r="E11" s="15">
        <v>4935848.41</v>
      </c>
      <c r="F11" s="15">
        <v>4935848.41</v>
      </c>
      <c r="G11" s="15">
        <f>D11-E11</f>
        <v>5885156.5099999998</v>
      </c>
    </row>
    <row r="12" spans="1:7" x14ac:dyDescent="0.25">
      <c r="A12" s="16" t="s">
        <v>16</v>
      </c>
      <c r="B12" s="17">
        <v>0</v>
      </c>
      <c r="C12" s="15">
        <v>287870.68</v>
      </c>
      <c r="D12" s="15">
        <v>287870.68</v>
      </c>
      <c r="E12" s="15">
        <v>147340.64000000001</v>
      </c>
      <c r="F12" s="15">
        <v>147340.64000000001</v>
      </c>
      <c r="G12" s="15">
        <f>D12-E12</f>
        <v>140530.03999999998</v>
      </c>
    </row>
    <row r="13" spans="1:7" x14ac:dyDescent="0.25">
      <c r="A13" s="16" t="s">
        <v>17</v>
      </c>
      <c r="B13" s="15">
        <v>16876588</v>
      </c>
      <c r="C13" s="15">
        <v>571534.03</v>
      </c>
      <c r="D13" s="15">
        <v>17448122.030000001</v>
      </c>
      <c r="E13" s="15">
        <v>5781632.4400000004</v>
      </c>
      <c r="F13" s="15">
        <v>5781632.4400000004</v>
      </c>
      <c r="G13" s="15">
        <f>D13-E13</f>
        <v>11666489.59</v>
      </c>
    </row>
    <row r="14" spans="1:7" x14ac:dyDescent="0.25">
      <c r="A14" s="16" t="s">
        <v>18</v>
      </c>
      <c r="B14" s="15">
        <v>4129320</v>
      </c>
      <c r="C14" s="15">
        <v>96069.82</v>
      </c>
      <c r="D14" s="15">
        <v>4225389.82</v>
      </c>
      <c r="E14" s="15">
        <v>1852675.36</v>
      </c>
      <c r="F14" s="15">
        <v>1852675.36</v>
      </c>
      <c r="G14" s="15">
        <f>D14-E14</f>
        <v>2372714.46</v>
      </c>
    </row>
    <row r="15" spans="1:7" x14ac:dyDescent="0.25">
      <c r="A15" s="16" t="s">
        <v>19</v>
      </c>
      <c r="B15" s="15">
        <v>10708669</v>
      </c>
      <c r="C15" s="15">
        <v>1704749.39</v>
      </c>
      <c r="D15" s="15">
        <v>12413418.390000001</v>
      </c>
      <c r="E15" s="15">
        <v>5780684.4400000004</v>
      </c>
      <c r="F15" s="15">
        <v>5780684.4400000004</v>
      </c>
      <c r="G15" s="15">
        <f>D15-E15</f>
        <v>6632733.9500000002</v>
      </c>
    </row>
    <row r="16" spans="1:7" x14ac:dyDescent="0.25">
      <c r="A16" s="16" t="s">
        <v>20</v>
      </c>
      <c r="B16" s="17">
        <v>0</v>
      </c>
      <c r="C16" s="17">
        <v>0</v>
      </c>
      <c r="D16" s="15">
        <v>0</v>
      </c>
      <c r="E16" s="17">
        <v>0</v>
      </c>
      <c r="F16" s="17">
        <v>0</v>
      </c>
      <c r="G16" s="17">
        <f t="shared" ref="G16" si="2">D16-E16</f>
        <v>0</v>
      </c>
    </row>
    <row r="17" spans="1:7" x14ac:dyDescent="0.25">
      <c r="A17" s="16" t="s">
        <v>21</v>
      </c>
      <c r="B17" s="15">
        <v>1700</v>
      </c>
      <c r="C17" s="15">
        <v>33</v>
      </c>
      <c r="D17" s="15">
        <v>1733</v>
      </c>
      <c r="E17" s="15">
        <v>984.96</v>
      </c>
      <c r="F17" s="15">
        <v>984.96</v>
      </c>
      <c r="G17" s="15">
        <f>D17-E17</f>
        <v>748.04</v>
      </c>
    </row>
    <row r="18" spans="1:7" x14ac:dyDescent="0.25">
      <c r="A18" s="14" t="s">
        <v>22</v>
      </c>
      <c r="B18" s="15">
        <f t="shared" ref="B18:G18" si="3">SUM(B19:B27)</f>
        <v>1677818</v>
      </c>
      <c r="C18" s="15">
        <f t="shared" si="3"/>
        <v>136900</v>
      </c>
      <c r="D18" s="15">
        <f t="shared" si="3"/>
        <v>1814718</v>
      </c>
      <c r="E18" s="15">
        <f t="shared" si="3"/>
        <v>599794.95000000007</v>
      </c>
      <c r="F18" s="15">
        <f>SUM(F19:F27)</f>
        <v>599794.95000000007</v>
      </c>
      <c r="G18" s="15">
        <f t="shared" si="3"/>
        <v>1214923.05</v>
      </c>
    </row>
    <row r="19" spans="1:7" x14ac:dyDescent="0.25">
      <c r="A19" s="16" t="s">
        <v>23</v>
      </c>
      <c r="B19" s="15">
        <v>344017</v>
      </c>
      <c r="C19" s="15">
        <v>30900</v>
      </c>
      <c r="D19" s="15">
        <v>374917</v>
      </c>
      <c r="E19" s="15">
        <v>57081.599999999999</v>
      </c>
      <c r="F19" s="15">
        <v>57081.599999999999</v>
      </c>
      <c r="G19" s="15">
        <f t="shared" ref="G19:G26" si="4">D19-E19</f>
        <v>317835.40000000002</v>
      </c>
    </row>
    <row r="20" spans="1:7" x14ac:dyDescent="0.25">
      <c r="A20" s="16" t="s">
        <v>24</v>
      </c>
      <c r="B20" s="15">
        <v>4839</v>
      </c>
      <c r="C20" s="15">
        <v>10000</v>
      </c>
      <c r="D20" s="15">
        <v>14839</v>
      </c>
      <c r="E20" s="15">
        <v>1699.4</v>
      </c>
      <c r="F20" s="15">
        <v>1699.4</v>
      </c>
      <c r="G20" s="15">
        <f t="shared" si="4"/>
        <v>13139.6</v>
      </c>
    </row>
    <row r="21" spans="1:7" x14ac:dyDescent="0.25">
      <c r="A21" s="16" t="s">
        <v>25</v>
      </c>
      <c r="B21" s="17">
        <v>0</v>
      </c>
      <c r="C21" s="17">
        <v>0</v>
      </c>
      <c r="D21" s="15">
        <v>0</v>
      </c>
      <c r="E21" s="17">
        <v>0</v>
      </c>
      <c r="F21" s="17">
        <v>0</v>
      </c>
      <c r="G21" s="17">
        <f t="shared" si="4"/>
        <v>0</v>
      </c>
    </row>
    <row r="22" spans="1:7" x14ac:dyDescent="0.25">
      <c r="A22" s="16" t="s">
        <v>26</v>
      </c>
      <c r="B22" s="15">
        <v>14868</v>
      </c>
      <c r="C22" s="15">
        <v>0</v>
      </c>
      <c r="D22" s="15">
        <v>14868</v>
      </c>
      <c r="E22" s="15">
        <v>5808.36</v>
      </c>
      <c r="F22" s="15">
        <v>5808.36</v>
      </c>
      <c r="G22" s="15">
        <f t="shared" si="4"/>
        <v>9059.64</v>
      </c>
    </row>
    <row r="23" spans="1:7" x14ac:dyDescent="0.25">
      <c r="A23" s="16" t="s">
        <v>27</v>
      </c>
      <c r="B23" s="15">
        <v>5000</v>
      </c>
      <c r="C23" s="15">
        <v>0</v>
      </c>
      <c r="D23" s="15">
        <v>5000</v>
      </c>
      <c r="E23" s="15">
        <v>1833.71</v>
      </c>
      <c r="F23" s="15">
        <v>1833.71</v>
      </c>
      <c r="G23" s="15">
        <f t="shared" si="4"/>
        <v>3166.29</v>
      </c>
    </row>
    <row r="24" spans="1:7" x14ac:dyDescent="0.25">
      <c r="A24" s="16" t="s">
        <v>28</v>
      </c>
      <c r="B24" s="15">
        <v>1191688</v>
      </c>
      <c r="C24" s="15">
        <v>0</v>
      </c>
      <c r="D24" s="15">
        <v>1191688</v>
      </c>
      <c r="E24" s="15">
        <v>466957.22</v>
      </c>
      <c r="F24" s="15">
        <v>466957.22</v>
      </c>
      <c r="G24" s="15">
        <f t="shared" si="4"/>
        <v>724730.78</v>
      </c>
    </row>
    <row r="25" spans="1:7" x14ac:dyDescent="0.25">
      <c r="A25" s="16" t="s">
        <v>29</v>
      </c>
      <c r="B25" s="15">
        <v>101406</v>
      </c>
      <c r="C25" s="15">
        <v>0</v>
      </c>
      <c r="D25" s="15">
        <v>101406</v>
      </c>
      <c r="E25" s="15">
        <v>0</v>
      </c>
      <c r="F25" s="15">
        <v>0</v>
      </c>
      <c r="G25" s="15">
        <f t="shared" si="4"/>
        <v>101406</v>
      </c>
    </row>
    <row r="26" spans="1:7" x14ac:dyDescent="0.25">
      <c r="A26" s="16" t="s">
        <v>30</v>
      </c>
      <c r="B26" s="17">
        <v>0</v>
      </c>
      <c r="C26" s="17">
        <v>0</v>
      </c>
      <c r="D26" s="15">
        <v>0</v>
      </c>
      <c r="E26" s="17">
        <v>0</v>
      </c>
      <c r="F26" s="17">
        <v>0</v>
      </c>
      <c r="G26" s="17">
        <f t="shared" si="4"/>
        <v>0</v>
      </c>
    </row>
    <row r="27" spans="1:7" x14ac:dyDescent="0.25">
      <c r="A27" s="16" t="s">
        <v>31</v>
      </c>
      <c r="B27" s="15">
        <v>16000</v>
      </c>
      <c r="C27" s="15">
        <v>96000</v>
      </c>
      <c r="D27" s="15">
        <v>112000</v>
      </c>
      <c r="E27" s="15">
        <v>66414.66</v>
      </c>
      <c r="F27" s="15">
        <v>66414.66</v>
      </c>
      <c r="G27" s="15">
        <f>D27-E27</f>
        <v>45585.34</v>
      </c>
    </row>
    <row r="28" spans="1:7" x14ac:dyDescent="0.25">
      <c r="A28" s="14" t="s">
        <v>32</v>
      </c>
      <c r="B28" s="15">
        <f t="shared" ref="B28:G28" si="5">SUM(B29:B37)</f>
        <v>18637026</v>
      </c>
      <c r="C28" s="15">
        <f t="shared" si="5"/>
        <v>9123142.9699999988</v>
      </c>
      <c r="D28" s="15">
        <f t="shared" si="5"/>
        <v>27760168.969999999</v>
      </c>
      <c r="E28" s="15">
        <f t="shared" si="5"/>
        <v>8388566.1099999994</v>
      </c>
      <c r="F28" s="15">
        <f t="shared" si="5"/>
        <v>8388566.1099999994</v>
      </c>
      <c r="G28" s="15">
        <f t="shared" si="5"/>
        <v>19371602.859999999</v>
      </c>
    </row>
    <row r="29" spans="1:7" x14ac:dyDescent="0.25">
      <c r="A29" s="16" t="s">
        <v>33</v>
      </c>
      <c r="B29" s="15">
        <v>1816867</v>
      </c>
      <c r="C29" s="15">
        <v>50000</v>
      </c>
      <c r="D29" s="15">
        <v>1866867</v>
      </c>
      <c r="E29" s="15">
        <v>455644.85</v>
      </c>
      <c r="F29" s="15">
        <v>455644.85</v>
      </c>
      <c r="G29" s="15">
        <f t="shared" ref="G29:G37" si="6">D29-E29</f>
        <v>1411222.15</v>
      </c>
    </row>
    <row r="30" spans="1:7" x14ac:dyDescent="0.25">
      <c r="A30" s="16" t="s">
        <v>34</v>
      </c>
      <c r="B30" s="15">
        <v>1182602</v>
      </c>
      <c r="C30" s="15">
        <v>0</v>
      </c>
      <c r="D30" s="15">
        <v>1182602</v>
      </c>
      <c r="E30" s="15">
        <v>256381.71</v>
      </c>
      <c r="F30" s="15">
        <v>256381.71</v>
      </c>
      <c r="G30" s="15">
        <f t="shared" si="6"/>
        <v>926220.29</v>
      </c>
    </row>
    <row r="31" spans="1:7" x14ac:dyDescent="0.25">
      <c r="A31" s="16" t="s">
        <v>35</v>
      </c>
      <c r="B31" s="15">
        <v>186800</v>
      </c>
      <c r="C31" s="15">
        <v>889562.48</v>
      </c>
      <c r="D31" s="15">
        <v>1076362.48</v>
      </c>
      <c r="E31" s="15">
        <v>145607.32</v>
      </c>
      <c r="F31" s="15">
        <v>145607.32</v>
      </c>
      <c r="G31" s="15">
        <f t="shared" si="6"/>
        <v>930755.15999999992</v>
      </c>
    </row>
    <row r="32" spans="1:7" x14ac:dyDescent="0.25">
      <c r="A32" s="16" t="s">
        <v>36</v>
      </c>
      <c r="B32" s="15">
        <v>492423</v>
      </c>
      <c r="C32" s="15">
        <v>47349.65</v>
      </c>
      <c r="D32" s="15">
        <v>539772.65</v>
      </c>
      <c r="E32" s="15">
        <v>383353.11</v>
      </c>
      <c r="F32" s="15">
        <v>383353.11</v>
      </c>
      <c r="G32" s="15">
        <f t="shared" si="6"/>
        <v>156419.54000000004</v>
      </c>
    </row>
    <row r="33" spans="1:7" x14ac:dyDescent="0.25">
      <c r="A33" s="16" t="s">
        <v>37</v>
      </c>
      <c r="B33" s="15">
        <v>1308595</v>
      </c>
      <c r="C33" s="15">
        <v>117893.55</v>
      </c>
      <c r="D33" s="15">
        <v>1426488.55</v>
      </c>
      <c r="E33" s="15">
        <v>306739.8</v>
      </c>
      <c r="F33" s="15">
        <v>306739.8</v>
      </c>
      <c r="G33" s="15">
        <f t="shared" si="6"/>
        <v>1119748.75</v>
      </c>
    </row>
    <row r="34" spans="1:7" x14ac:dyDescent="0.25">
      <c r="A34" s="16" t="s">
        <v>38</v>
      </c>
      <c r="B34" s="15">
        <v>3325300</v>
      </c>
      <c r="C34" s="15">
        <v>3426022</v>
      </c>
      <c r="D34" s="15">
        <v>6751322</v>
      </c>
      <c r="E34" s="15">
        <v>1479595.26</v>
      </c>
      <c r="F34" s="15">
        <v>1479595.26</v>
      </c>
      <c r="G34" s="15">
        <f t="shared" si="6"/>
        <v>5271726.74</v>
      </c>
    </row>
    <row r="35" spans="1:7" x14ac:dyDescent="0.25">
      <c r="A35" s="16" t="s">
        <v>39</v>
      </c>
      <c r="B35" s="15">
        <v>3151648</v>
      </c>
      <c r="C35" s="15">
        <v>0</v>
      </c>
      <c r="D35" s="15">
        <v>3151648</v>
      </c>
      <c r="E35" s="15">
        <v>1169150.05</v>
      </c>
      <c r="F35" s="15">
        <v>1169150.05</v>
      </c>
      <c r="G35" s="15">
        <f t="shared" si="6"/>
        <v>1982497.95</v>
      </c>
    </row>
    <row r="36" spans="1:7" x14ac:dyDescent="0.25">
      <c r="A36" s="16" t="s">
        <v>40</v>
      </c>
      <c r="B36" s="15">
        <v>6431649</v>
      </c>
      <c r="C36" s="15">
        <v>4520520.79</v>
      </c>
      <c r="D36" s="15">
        <v>10952169.789999999</v>
      </c>
      <c r="E36" s="15">
        <v>3861405.33</v>
      </c>
      <c r="F36" s="15">
        <v>3861405.33</v>
      </c>
      <c r="G36" s="15">
        <f t="shared" si="6"/>
        <v>7090764.459999999</v>
      </c>
    </row>
    <row r="37" spans="1:7" x14ac:dyDescent="0.25">
      <c r="A37" s="16" t="s">
        <v>41</v>
      </c>
      <c r="B37" s="15">
        <v>741142</v>
      </c>
      <c r="C37" s="15">
        <v>71794.5</v>
      </c>
      <c r="D37" s="15">
        <v>812936.5</v>
      </c>
      <c r="E37" s="15">
        <v>330688.68</v>
      </c>
      <c r="F37" s="15">
        <v>330688.68</v>
      </c>
      <c r="G37" s="15">
        <f t="shared" si="6"/>
        <v>482247.82</v>
      </c>
    </row>
    <row r="38" spans="1:7" x14ac:dyDescent="0.25">
      <c r="A38" s="14" t="s">
        <v>42</v>
      </c>
      <c r="B38" s="15">
        <f>SUM(B39:B47)</f>
        <v>13305652</v>
      </c>
      <c r="C38" s="15">
        <f t="shared" ref="C38:G38" si="7">SUM(C39:C47)</f>
        <v>4605317.5599999996</v>
      </c>
      <c r="D38" s="15">
        <f t="shared" si="7"/>
        <v>17910969.559999999</v>
      </c>
      <c r="E38" s="15">
        <f t="shared" si="7"/>
        <v>3442778.55</v>
      </c>
      <c r="F38" s="15">
        <f t="shared" si="7"/>
        <v>3442778.55</v>
      </c>
      <c r="G38" s="15">
        <f t="shared" si="7"/>
        <v>14468191.009999998</v>
      </c>
    </row>
    <row r="39" spans="1:7" x14ac:dyDescent="0.25">
      <c r="A39" s="16" t="s">
        <v>43</v>
      </c>
      <c r="B39" s="17">
        <v>0</v>
      </c>
      <c r="C39" s="17">
        <v>0</v>
      </c>
      <c r="D39" s="15">
        <v>0</v>
      </c>
      <c r="E39" s="17">
        <v>0</v>
      </c>
      <c r="F39" s="17">
        <v>0</v>
      </c>
      <c r="G39" s="17">
        <f>D39-E39</f>
        <v>0</v>
      </c>
    </row>
    <row r="40" spans="1:7" x14ac:dyDescent="0.25">
      <c r="A40" s="16" t="s">
        <v>44</v>
      </c>
      <c r="B40" s="17">
        <v>0</v>
      </c>
      <c r="C40" s="15">
        <v>0</v>
      </c>
      <c r="D40" s="15">
        <v>0</v>
      </c>
      <c r="E40" s="15">
        <v>0</v>
      </c>
      <c r="F40" s="15">
        <v>0</v>
      </c>
      <c r="G40" s="17">
        <f t="shared" ref="G40:G47" si="8">D40-E40</f>
        <v>0</v>
      </c>
    </row>
    <row r="41" spans="1:7" x14ac:dyDescent="0.25">
      <c r="A41" s="16" t="s">
        <v>45</v>
      </c>
      <c r="B41" s="15">
        <v>13305652</v>
      </c>
      <c r="C41" s="15">
        <v>4605317.5599999996</v>
      </c>
      <c r="D41" s="15">
        <v>17910969.559999999</v>
      </c>
      <c r="E41" s="15">
        <v>3442778.55</v>
      </c>
      <c r="F41" s="15">
        <v>3442778.55</v>
      </c>
      <c r="G41" s="15">
        <f>D41-E41</f>
        <v>14468191.009999998</v>
      </c>
    </row>
    <row r="42" spans="1:7" x14ac:dyDescent="0.25">
      <c r="A42" s="16" t="s">
        <v>46</v>
      </c>
      <c r="B42" s="17">
        <v>0</v>
      </c>
      <c r="C42" s="15">
        <v>0</v>
      </c>
      <c r="D42" s="15">
        <v>0</v>
      </c>
      <c r="E42" s="15">
        <v>0</v>
      </c>
      <c r="F42" s="15">
        <v>0</v>
      </c>
      <c r="G42" s="17">
        <f t="shared" si="8"/>
        <v>0</v>
      </c>
    </row>
    <row r="43" spans="1:7" x14ac:dyDescent="0.25">
      <c r="A43" s="16" t="s">
        <v>47</v>
      </c>
      <c r="B43" s="17">
        <v>0</v>
      </c>
      <c r="C43" s="15">
        <v>0</v>
      </c>
      <c r="D43" s="15">
        <v>0</v>
      </c>
      <c r="E43" s="15">
        <v>0</v>
      </c>
      <c r="F43" s="15">
        <v>0</v>
      </c>
      <c r="G43" s="17">
        <f t="shared" si="8"/>
        <v>0</v>
      </c>
    </row>
    <row r="44" spans="1:7" x14ac:dyDescent="0.25">
      <c r="A44" s="16" t="s">
        <v>48</v>
      </c>
      <c r="B44" s="17">
        <v>0</v>
      </c>
      <c r="C44" s="15">
        <v>0</v>
      </c>
      <c r="D44" s="15">
        <v>0</v>
      </c>
      <c r="E44" s="15">
        <v>0</v>
      </c>
      <c r="F44" s="15">
        <v>0</v>
      </c>
      <c r="G44" s="17">
        <f t="shared" si="8"/>
        <v>0</v>
      </c>
    </row>
    <row r="45" spans="1:7" x14ac:dyDescent="0.25">
      <c r="A45" s="16" t="s">
        <v>49</v>
      </c>
      <c r="B45" s="17">
        <v>0</v>
      </c>
      <c r="C45" s="15">
        <v>0</v>
      </c>
      <c r="D45" s="15">
        <v>0</v>
      </c>
      <c r="E45" s="15">
        <v>0</v>
      </c>
      <c r="F45" s="15">
        <v>0</v>
      </c>
      <c r="G45" s="17">
        <f t="shared" si="8"/>
        <v>0</v>
      </c>
    </row>
    <row r="46" spans="1:7" x14ac:dyDescent="0.25">
      <c r="A46" s="16" t="s">
        <v>50</v>
      </c>
      <c r="B46" s="17">
        <v>0</v>
      </c>
      <c r="C46" s="15">
        <v>0</v>
      </c>
      <c r="D46" s="15">
        <v>0</v>
      </c>
      <c r="E46" s="15">
        <v>0</v>
      </c>
      <c r="F46" s="15">
        <v>0</v>
      </c>
      <c r="G46" s="17">
        <f t="shared" si="8"/>
        <v>0</v>
      </c>
    </row>
    <row r="47" spans="1:7" x14ac:dyDescent="0.25">
      <c r="A47" s="16" t="s">
        <v>51</v>
      </c>
      <c r="B47" s="17">
        <v>0</v>
      </c>
      <c r="C47" s="15">
        <v>0</v>
      </c>
      <c r="D47" s="15">
        <v>0</v>
      </c>
      <c r="E47" s="15">
        <v>0</v>
      </c>
      <c r="F47" s="15">
        <v>0</v>
      </c>
      <c r="G47" s="17">
        <f t="shared" si="8"/>
        <v>0</v>
      </c>
    </row>
    <row r="48" spans="1:7" x14ac:dyDescent="0.25">
      <c r="A48" s="14" t="s">
        <v>52</v>
      </c>
      <c r="B48" s="17">
        <v>0</v>
      </c>
      <c r="C48" s="15">
        <f>SUM(C49:C57)</f>
        <v>2148907.48</v>
      </c>
      <c r="D48" s="15">
        <f>SUM(D49:D57)</f>
        <v>2148907.48</v>
      </c>
      <c r="E48" s="15">
        <f t="shared" ref="E48:F48" si="9">SUM(E49:E57)</f>
        <v>0</v>
      </c>
      <c r="F48" s="15">
        <f t="shared" si="9"/>
        <v>0</v>
      </c>
      <c r="G48" s="15">
        <f>SUM(G49:G57)</f>
        <v>2148907.48</v>
      </c>
    </row>
    <row r="49" spans="1:7" x14ac:dyDescent="0.25">
      <c r="A49" s="16" t="s">
        <v>53</v>
      </c>
      <c r="B49" s="17">
        <v>0</v>
      </c>
      <c r="C49" s="15">
        <v>1199044.48</v>
      </c>
      <c r="D49" s="15">
        <v>1199044.48</v>
      </c>
      <c r="E49" s="15">
        <v>0</v>
      </c>
      <c r="F49" s="15">
        <v>0</v>
      </c>
      <c r="G49" s="15">
        <f>D49-E49</f>
        <v>1199044.48</v>
      </c>
    </row>
    <row r="50" spans="1:7" x14ac:dyDescent="0.25">
      <c r="A50" s="16" t="s">
        <v>54</v>
      </c>
      <c r="B50" s="17">
        <v>0</v>
      </c>
      <c r="C50" s="15">
        <v>71019</v>
      </c>
      <c r="D50" s="15">
        <v>71019</v>
      </c>
      <c r="E50" s="15">
        <v>0</v>
      </c>
      <c r="F50" s="15">
        <v>0</v>
      </c>
      <c r="G50" s="15">
        <f>D50-E50</f>
        <v>71019</v>
      </c>
    </row>
    <row r="51" spans="1:7" x14ac:dyDescent="0.25">
      <c r="A51" s="16" t="s">
        <v>55</v>
      </c>
      <c r="B51" s="17">
        <v>0</v>
      </c>
      <c r="C51" s="15"/>
      <c r="D51" s="15">
        <v>0</v>
      </c>
      <c r="E51" s="15"/>
      <c r="F51" s="15"/>
      <c r="G51" s="17">
        <f t="shared" ref="G51:G57" si="10">D51-E51</f>
        <v>0</v>
      </c>
    </row>
    <row r="52" spans="1:7" x14ac:dyDescent="0.25">
      <c r="A52" s="16" t="s">
        <v>56</v>
      </c>
      <c r="B52" s="17">
        <v>0</v>
      </c>
      <c r="C52" s="15">
        <v>878844</v>
      </c>
      <c r="D52" s="15">
        <v>878844</v>
      </c>
      <c r="E52" s="15">
        <v>0</v>
      </c>
      <c r="F52" s="15">
        <v>0</v>
      </c>
      <c r="G52" s="15">
        <f>D52-E52</f>
        <v>878844</v>
      </c>
    </row>
    <row r="53" spans="1:7" x14ac:dyDescent="0.25">
      <c r="A53" s="16" t="s">
        <v>57</v>
      </c>
      <c r="B53" s="17">
        <v>0</v>
      </c>
      <c r="C53" s="15">
        <v>0</v>
      </c>
      <c r="D53" s="15">
        <v>0</v>
      </c>
      <c r="E53" s="15">
        <v>0</v>
      </c>
      <c r="F53" s="15">
        <v>0</v>
      </c>
      <c r="G53" s="15">
        <f>D53-E53</f>
        <v>0</v>
      </c>
    </row>
    <row r="54" spans="1:7" x14ac:dyDescent="0.25">
      <c r="A54" s="16" t="s">
        <v>58</v>
      </c>
      <c r="B54" s="17">
        <v>0</v>
      </c>
      <c r="C54" s="15">
        <v>0</v>
      </c>
      <c r="D54" s="15">
        <v>0</v>
      </c>
      <c r="E54" s="15">
        <v>0</v>
      </c>
      <c r="F54" s="15">
        <v>0</v>
      </c>
      <c r="G54" s="17">
        <f t="shared" si="10"/>
        <v>0</v>
      </c>
    </row>
    <row r="55" spans="1:7" x14ac:dyDescent="0.25">
      <c r="A55" s="16" t="s">
        <v>59</v>
      </c>
      <c r="B55" s="17">
        <v>0</v>
      </c>
      <c r="C55" s="15">
        <v>0</v>
      </c>
      <c r="D55" s="15">
        <v>0</v>
      </c>
      <c r="E55" s="15">
        <v>0</v>
      </c>
      <c r="F55" s="15">
        <v>0</v>
      </c>
      <c r="G55" s="17">
        <f t="shared" si="10"/>
        <v>0</v>
      </c>
    </row>
    <row r="56" spans="1:7" x14ac:dyDescent="0.25">
      <c r="A56" s="16" t="s">
        <v>60</v>
      </c>
      <c r="B56" s="17">
        <v>0</v>
      </c>
      <c r="C56" s="15">
        <v>0</v>
      </c>
      <c r="D56" s="15">
        <v>0</v>
      </c>
      <c r="E56" s="15">
        <v>0</v>
      </c>
      <c r="F56" s="15">
        <v>0</v>
      </c>
      <c r="G56" s="17">
        <f t="shared" si="10"/>
        <v>0</v>
      </c>
    </row>
    <row r="57" spans="1:7" x14ac:dyDescent="0.25">
      <c r="A57" s="16" t="s">
        <v>61</v>
      </c>
      <c r="B57" s="17">
        <v>0</v>
      </c>
      <c r="C57" s="15">
        <v>0</v>
      </c>
      <c r="D57" s="15">
        <v>0</v>
      </c>
      <c r="E57" s="15">
        <v>0</v>
      </c>
      <c r="F57" s="15">
        <v>0</v>
      </c>
      <c r="G57" s="17">
        <f t="shared" si="10"/>
        <v>0</v>
      </c>
    </row>
    <row r="58" spans="1:7" x14ac:dyDescent="0.25">
      <c r="A58" s="14" t="s">
        <v>62</v>
      </c>
      <c r="B58" s="17">
        <v>0</v>
      </c>
      <c r="C58" s="15">
        <f t="shared" ref="C58:G58" si="11">SUM(C59:C61)</f>
        <v>0</v>
      </c>
      <c r="D58" s="15">
        <f t="shared" si="11"/>
        <v>0</v>
      </c>
      <c r="E58" s="15">
        <f t="shared" si="11"/>
        <v>0</v>
      </c>
      <c r="F58" s="15">
        <f t="shared" si="11"/>
        <v>0</v>
      </c>
      <c r="G58" s="17">
        <f t="shared" si="11"/>
        <v>0</v>
      </c>
    </row>
    <row r="59" spans="1:7" x14ac:dyDescent="0.25">
      <c r="A59" s="16" t="s">
        <v>63</v>
      </c>
      <c r="B59" s="17">
        <v>0</v>
      </c>
      <c r="C59" s="15">
        <v>0</v>
      </c>
      <c r="D59" s="15">
        <v>0</v>
      </c>
      <c r="E59" s="15">
        <v>0</v>
      </c>
      <c r="F59" s="15">
        <v>0</v>
      </c>
      <c r="G59" s="17">
        <f>D59-E59</f>
        <v>0</v>
      </c>
    </row>
    <row r="60" spans="1:7" x14ac:dyDescent="0.25">
      <c r="A60" s="16" t="s">
        <v>64</v>
      </c>
      <c r="B60" s="17">
        <v>0</v>
      </c>
      <c r="C60" s="15">
        <v>0</v>
      </c>
      <c r="D60" s="15">
        <v>0</v>
      </c>
      <c r="E60" s="15">
        <v>0</v>
      </c>
      <c r="F60" s="15">
        <v>0</v>
      </c>
      <c r="G60" s="17">
        <f t="shared" ref="G60:G61" si="12">D60-E60</f>
        <v>0</v>
      </c>
    </row>
    <row r="61" spans="1:7" x14ac:dyDescent="0.25">
      <c r="A61" s="16" t="s">
        <v>65</v>
      </c>
      <c r="B61" s="17">
        <v>0</v>
      </c>
      <c r="C61" s="15">
        <v>0</v>
      </c>
      <c r="D61" s="15">
        <v>0</v>
      </c>
      <c r="E61" s="15">
        <v>0</v>
      </c>
      <c r="F61" s="15">
        <v>0</v>
      </c>
      <c r="G61" s="17">
        <f t="shared" si="12"/>
        <v>0</v>
      </c>
    </row>
    <row r="62" spans="1:7" x14ac:dyDescent="0.25">
      <c r="A62" s="14" t="s">
        <v>66</v>
      </c>
      <c r="B62" s="17">
        <v>0</v>
      </c>
      <c r="C62" s="15">
        <f t="shared" ref="C62:G62" si="13">SUM(C63:C67,C69:C70)</f>
        <v>0</v>
      </c>
      <c r="D62" s="15">
        <f t="shared" si="13"/>
        <v>0</v>
      </c>
      <c r="E62" s="15">
        <f t="shared" si="13"/>
        <v>0</v>
      </c>
      <c r="F62" s="15">
        <f t="shared" si="13"/>
        <v>0</v>
      </c>
      <c r="G62" s="17">
        <f t="shared" si="13"/>
        <v>0</v>
      </c>
    </row>
    <row r="63" spans="1:7" x14ac:dyDescent="0.25">
      <c r="A63" s="16" t="s">
        <v>67</v>
      </c>
      <c r="B63" s="17">
        <v>0</v>
      </c>
      <c r="C63" s="15">
        <v>0</v>
      </c>
      <c r="D63" s="15">
        <v>0</v>
      </c>
      <c r="E63" s="15">
        <v>0</v>
      </c>
      <c r="F63" s="15">
        <v>0</v>
      </c>
      <c r="G63" s="17">
        <f>D63-E63</f>
        <v>0</v>
      </c>
    </row>
    <row r="64" spans="1:7" x14ac:dyDescent="0.25">
      <c r="A64" s="16" t="s">
        <v>68</v>
      </c>
      <c r="B64" s="17">
        <v>0</v>
      </c>
      <c r="C64" s="15">
        <v>0</v>
      </c>
      <c r="D64" s="15">
        <v>0</v>
      </c>
      <c r="E64" s="15">
        <v>0</v>
      </c>
      <c r="F64" s="15">
        <v>0</v>
      </c>
      <c r="G64" s="17">
        <f t="shared" ref="G64:G70" si="14">D64-E64</f>
        <v>0</v>
      </c>
    </row>
    <row r="65" spans="1:7" x14ac:dyDescent="0.25">
      <c r="A65" s="16" t="s">
        <v>69</v>
      </c>
      <c r="B65" s="17">
        <v>0</v>
      </c>
      <c r="C65" s="15">
        <v>0</v>
      </c>
      <c r="D65" s="15">
        <v>0</v>
      </c>
      <c r="E65" s="15">
        <v>0</v>
      </c>
      <c r="F65" s="15">
        <v>0</v>
      </c>
      <c r="G65" s="17">
        <f t="shared" si="14"/>
        <v>0</v>
      </c>
    </row>
    <row r="66" spans="1:7" x14ac:dyDescent="0.25">
      <c r="A66" s="16" t="s">
        <v>70</v>
      </c>
      <c r="B66" s="17">
        <v>0</v>
      </c>
      <c r="C66" s="15">
        <v>0</v>
      </c>
      <c r="D66" s="15">
        <v>0</v>
      </c>
      <c r="E66" s="15">
        <v>0</v>
      </c>
      <c r="F66" s="15">
        <v>0</v>
      </c>
      <c r="G66" s="17">
        <f t="shared" si="14"/>
        <v>0</v>
      </c>
    </row>
    <row r="67" spans="1:7" x14ac:dyDescent="0.25">
      <c r="A67" s="16" t="s">
        <v>71</v>
      </c>
      <c r="B67" s="17">
        <v>0</v>
      </c>
      <c r="C67" s="15">
        <v>0</v>
      </c>
      <c r="D67" s="15">
        <v>0</v>
      </c>
      <c r="E67" s="15">
        <v>0</v>
      </c>
      <c r="F67" s="15">
        <v>0</v>
      </c>
      <c r="G67" s="17">
        <f t="shared" si="14"/>
        <v>0</v>
      </c>
    </row>
    <row r="68" spans="1:7" x14ac:dyDescent="0.25">
      <c r="A68" s="16" t="s">
        <v>72</v>
      </c>
      <c r="B68" s="17">
        <v>0</v>
      </c>
      <c r="C68" s="15">
        <v>0</v>
      </c>
      <c r="D68" s="15">
        <v>0</v>
      </c>
      <c r="E68" s="15">
        <v>0</v>
      </c>
      <c r="F68" s="15">
        <v>0</v>
      </c>
      <c r="G68" s="17">
        <f t="shared" si="14"/>
        <v>0</v>
      </c>
    </row>
    <row r="69" spans="1:7" x14ac:dyDescent="0.25">
      <c r="A69" s="16" t="s">
        <v>73</v>
      </c>
      <c r="B69" s="17">
        <v>0</v>
      </c>
      <c r="C69" s="15">
        <v>0</v>
      </c>
      <c r="D69" s="15">
        <v>0</v>
      </c>
      <c r="E69" s="15">
        <v>0</v>
      </c>
      <c r="F69" s="15">
        <v>0</v>
      </c>
      <c r="G69" s="17">
        <f t="shared" si="14"/>
        <v>0</v>
      </c>
    </row>
    <row r="70" spans="1:7" x14ac:dyDescent="0.25">
      <c r="A70" s="16" t="s">
        <v>74</v>
      </c>
      <c r="B70" s="17">
        <v>0</v>
      </c>
      <c r="C70" s="15">
        <v>0</v>
      </c>
      <c r="D70" s="15">
        <v>0</v>
      </c>
      <c r="E70" s="15">
        <v>0</v>
      </c>
      <c r="F70" s="15">
        <v>0</v>
      </c>
      <c r="G70" s="17">
        <f t="shared" si="14"/>
        <v>0</v>
      </c>
    </row>
    <row r="71" spans="1:7" x14ac:dyDescent="0.25">
      <c r="A71" s="14" t="s">
        <v>75</v>
      </c>
      <c r="B71" s="17">
        <v>0</v>
      </c>
      <c r="C71" s="15">
        <v>0</v>
      </c>
      <c r="D71" s="15">
        <v>0</v>
      </c>
      <c r="E71" s="15">
        <v>0</v>
      </c>
      <c r="F71" s="15">
        <v>0</v>
      </c>
      <c r="G71" s="17">
        <f t="shared" ref="G71" si="15">SUM(G72:G74)</f>
        <v>0</v>
      </c>
    </row>
    <row r="72" spans="1:7" x14ac:dyDescent="0.25">
      <c r="A72" s="16" t="s">
        <v>76</v>
      </c>
      <c r="B72" s="17">
        <v>0</v>
      </c>
      <c r="C72" s="15">
        <v>0</v>
      </c>
      <c r="D72" s="15">
        <v>0</v>
      </c>
      <c r="E72" s="15">
        <v>0</v>
      </c>
      <c r="F72" s="15">
        <v>0</v>
      </c>
      <c r="G72" s="17">
        <f>D72-E72</f>
        <v>0</v>
      </c>
    </row>
    <row r="73" spans="1:7" x14ac:dyDescent="0.25">
      <c r="A73" s="16" t="s">
        <v>77</v>
      </c>
      <c r="B73" s="17">
        <v>0</v>
      </c>
      <c r="C73" s="15">
        <v>0</v>
      </c>
      <c r="D73" s="15">
        <v>0</v>
      </c>
      <c r="E73" s="15">
        <v>0</v>
      </c>
      <c r="F73" s="15">
        <v>0</v>
      </c>
      <c r="G73" s="17">
        <f t="shared" ref="G73:G74" si="16">D73-E73</f>
        <v>0</v>
      </c>
    </row>
    <row r="74" spans="1:7" x14ac:dyDescent="0.25">
      <c r="A74" s="16" t="s">
        <v>78</v>
      </c>
      <c r="B74" s="17">
        <v>0</v>
      </c>
      <c r="C74" s="15">
        <v>0</v>
      </c>
      <c r="D74" s="15">
        <v>0</v>
      </c>
      <c r="E74" s="15">
        <v>0</v>
      </c>
      <c r="F74" s="15">
        <v>0</v>
      </c>
      <c r="G74" s="17">
        <f t="shared" si="16"/>
        <v>0</v>
      </c>
    </row>
    <row r="75" spans="1:7" x14ac:dyDescent="0.25">
      <c r="A75" s="14" t="s">
        <v>79</v>
      </c>
      <c r="B75" s="17">
        <v>0</v>
      </c>
      <c r="C75" s="15">
        <v>0</v>
      </c>
      <c r="D75" s="15">
        <v>0</v>
      </c>
      <c r="E75" s="15">
        <v>0</v>
      </c>
      <c r="F75" s="15">
        <v>0</v>
      </c>
      <c r="G75" s="17">
        <f t="shared" ref="G75" si="17">SUM(G76:G82)</f>
        <v>0</v>
      </c>
    </row>
    <row r="76" spans="1:7" x14ac:dyDescent="0.25">
      <c r="A76" s="16" t="s">
        <v>80</v>
      </c>
      <c r="B76" s="17">
        <v>0</v>
      </c>
      <c r="C76" s="15">
        <v>0</v>
      </c>
      <c r="D76" s="15">
        <v>0</v>
      </c>
      <c r="E76" s="15">
        <v>0</v>
      </c>
      <c r="F76" s="15">
        <v>0</v>
      </c>
      <c r="G76" s="17">
        <f>D76-E76</f>
        <v>0</v>
      </c>
    </row>
    <row r="77" spans="1:7" x14ac:dyDescent="0.25">
      <c r="A77" s="16" t="s">
        <v>81</v>
      </c>
      <c r="B77" s="17">
        <v>0</v>
      </c>
      <c r="C77" s="15">
        <v>0</v>
      </c>
      <c r="D77" s="15">
        <v>0</v>
      </c>
      <c r="E77" s="15">
        <v>0</v>
      </c>
      <c r="F77" s="15">
        <v>0</v>
      </c>
      <c r="G77" s="17">
        <f t="shared" ref="G77:G82" si="18">D77-E77</f>
        <v>0</v>
      </c>
    </row>
    <row r="78" spans="1:7" x14ac:dyDescent="0.25">
      <c r="A78" s="16" t="s">
        <v>82</v>
      </c>
      <c r="B78" s="17">
        <v>0</v>
      </c>
      <c r="C78" s="15">
        <v>0</v>
      </c>
      <c r="D78" s="15">
        <v>0</v>
      </c>
      <c r="E78" s="15">
        <v>0</v>
      </c>
      <c r="F78" s="15">
        <v>0</v>
      </c>
      <c r="G78" s="17">
        <f t="shared" si="18"/>
        <v>0</v>
      </c>
    </row>
    <row r="79" spans="1:7" x14ac:dyDescent="0.25">
      <c r="A79" s="16" t="s">
        <v>83</v>
      </c>
      <c r="B79" s="17">
        <v>0</v>
      </c>
      <c r="C79" s="15">
        <v>0</v>
      </c>
      <c r="D79" s="15">
        <v>0</v>
      </c>
      <c r="E79" s="15">
        <v>0</v>
      </c>
      <c r="F79" s="15">
        <v>0</v>
      </c>
      <c r="G79" s="17">
        <f t="shared" si="18"/>
        <v>0</v>
      </c>
    </row>
    <row r="80" spans="1:7" x14ac:dyDescent="0.25">
      <c r="A80" s="16" t="s">
        <v>84</v>
      </c>
      <c r="B80" s="17">
        <v>0</v>
      </c>
      <c r="C80" s="15">
        <v>0</v>
      </c>
      <c r="D80" s="15">
        <v>0</v>
      </c>
      <c r="E80" s="15">
        <v>0</v>
      </c>
      <c r="F80" s="15">
        <v>0</v>
      </c>
      <c r="G80" s="17">
        <f t="shared" si="18"/>
        <v>0</v>
      </c>
    </row>
    <row r="81" spans="1:7" x14ac:dyDescent="0.25">
      <c r="A81" s="16" t="s">
        <v>85</v>
      </c>
      <c r="B81" s="17">
        <v>0</v>
      </c>
      <c r="C81" s="15">
        <v>0</v>
      </c>
      <c r="D81" s="15">
        <v>0</v>
      </c>
      <c r="E81" s="15">
        <v>0</v>
      </c>
      <c r="F81" s="15">
        <v>0</v>
      </c>
      <c r="G81" s="17">
        <f t="shared" si="18"/>
        <v>0</v>
      </c>
    </row>
    <row r="82" spans="1:7" x14ac:dyDescent="0.25">
      <c r="A82" s="16" t="s">
        <v>86</v>
      </c>
      <c r="B82" s="17">
        <v>0</v>
      </c>
      <c r="C82" s="15">
        <v>0</v>
      </c>
      <c r="D82" s="15">
        <v>0</v>
      </c>
      <c r="E82" s="15">
        <v>0</v>
      </c>
      <c r="F82" s="15">
        <v>0</v>
      </c>
      <c r="G82" s="17">
        <f t="shared" si="18"/>
        <v>0</v>
      </c>
    </row>
    <row r="83" spans="1:7" x14ac:dyDescent="0.25">
      <c r="A83" s="18"/>
      <c r="B83" s="19"/>
      <c r="C83" s="19"/>
      <c r="D83" s="19"/>
      <c r="E83" s="19"/>
      <c r="F83" s="19"/>
      <c r="G83" s="19"/>
    </row>
    <row r="84" spans="1:7" x14ac:dyDescent="0.25">
      <c r="A84" s="20" t="s">
        <v>87</v>
      </c>
      <c r="B84" s="21">
        <f t="shared" ref="B84:G84" si="19">SUM(B85,B93,B103,B113,B123,B133,B137,B146,B150)</f>
        <v>0</v>
      </c>
      <c r="C84" s="21">
        <f t="shared" si="19"/>
        <v>0</v>
      </c>
      <c r="D84" s="21">
        <f t="shared" si="19"/>
        <v>0</v>
      </c>
      <c r="E84" s="21">
        <f t="shared" si="19"/>
        <v>0</v>
      </c>
      <c r="F84" s="21">
        <f t="shared" si="19"/>
        <v>0</v>
      </c>
      <c r="G84" s="21">
        <f t="shared" si="19"/>
        <v>0</v>
      </c>
    </row>
    <row r="85" spans="1:7" x14ac:dyDescent="0.25">
      <c r="A85" s="14" t="s">
        <v>14</v>
      </c>
      <c r="B85" s="17">
        <v>0</v>
      </c>
      <c r="C85" s="17">
        <f t="shared" ref="C85:G85" si="20">SUM(C86:C92)</f>
        <v>0</v>
      </c>
      <c r="D85" s="17">
        <f t="shared" si="20"/>
        <v>0</v>
      </c>
      <c r="E85" s="17">
        <f t="shared" si="20"/>
        <v>0</v>
      </c>
      <c r="F85" s="17">
        <f t="shared" si="20"/>
        <v>0</v>
      </c>
      <c r="G85" s="17">
        <f t="shared" si="20"/>
        <v>0</v>
      </c>
    </row>
    <row r="86" spans="1:7" x14ac:dyDescent="0.25">
      <c r="A86" s="16" t="s">
        <v>15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f>D86-E86</f>
        <v>0</v>
      </c>
    </row>
    <row r="87" spans="1:7" x14ac:dyDescent="0.25">
      <c r="A87" s="16" t="s">
        <v>16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f t="shared" ref="G87:G92" si="21">D87-E87</f>
        <v>0</v>
      </c>
    </row>
    <row r="88" spans="1:7" x14ac:dyDescent="0.25">
      <c r="A88" s="16" t="s">
        <v>17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  <c r="G88" s="17">
        <f t="shared" si="21"/>
        <v>0</v>
      </c>
    </row>
    <row r="89" spans="1:7" x14ac:dyDescent="0.25">
      <c r="A89" s="16" t="s">
        <v>18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f t="shared" si="21"/>
        <v>0</v>
      </c>
    </row>
    <row r="90" spans="1:7" x14ac:dyDescent="0.25">
      <c r="A90" s="16" t="s">
        <v>19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f t="shared" si="21"/>
        <v>0</v>
      </c>
    </row>
    <row r="91" spans="1:7" x14ac:dyDescent="0.25">
      <c r="A91" s="16" t="s">
        <v>20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f t="shared" si="21"/>
        <v>0</v>
      </c>
    </row>
    <row r="92" spans="1:7" x14ac:dyDescent="0.25">
      <c r="A92" s="16" t="s">
        <v>21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f t="shared" si="21"/>
        <v>0</v>
      </c>
    </row>
    <row r="93" spans="1:7" x14ac:dyDescent="0.25">
      <c r="A93" s="14" t="s">
        <v>22</v>
      </c>
      <c r="B93" s="17">
        <v>0</v>
      </c>
      <c r="C93" s="17">
        <f t="shared" ref="C93:G93" si="22">SUM(C94:C102)</f>
        <v>0</v>
      </c>
      <c r="D93" s="17">
        <f t="shared" si="22"/>
        <v>0</v>
      </c>
      <c r="E93" s="17">
        <f t="shared" si="22"/>
        <v>0</v>
      </c>
      <c r="F93" s="17">
        <f t="shared" si="22"/>
        <v>0</v>
      </c>
      <c r="G93" s="17">
        <f t="shared" si="22"/>
        <v>0</v>
      </c>
    </row>
    <row r="94" spans="1:7" x14ac:dyDescent="0.25">
      <c r="A94" s="16" t="s">
        <v>23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f>D94-E94</f>
        <v>0</v>
      </c>
    </row>
    <row r="95" spans="1:7" x14ac:dyDescent="0.25">
      <c r="A95" s="16" t="s">
        <v>24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f t="shared" ref="G95:G102" si="23">D95-E95</f>
        <v>0</v>
      </c>
    </row>
    <row r="96" spans="1:7" x14ac:dyDescent="0.25">
      <c r="A96" s="16" t="s">
        <v>25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f t="shared" si="23"/>
        <v>0</v>
      </c>
    </row>
    <row r="97" spans="1:7" x14ac:dyDescent="0.25">
      <c r="A97" s="16" t="s">
        <v>26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f t="shared" si="23"/>
        <v>0</v>
      </c>
    </row>
    <row r="98" spans="1:7" x14ac:dyDescent="0.25">
      <c r="A98" s="22" t="s">
        <v>27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f t="shared" si="23"/>
        <v>0</v>
      </c>
    </row>
    <row r="99" spans="1:7" x14ac:dyDescent="0.25">
      <c r="A99" s="16" t="s">
        <v>28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f t="shared" si="23"/>
        <v>0</v>
      </c>
    </row>
    <row r="100" spans="1:7" x14ac:dyDescent="0.25">
      <c r="A100" s="16" t="s">
        <v>29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f t="shared" si="23"/>
        <v>0</v>
      </c>
    </row>
    <row r="101" spans="1:7" x14ac:dyDescent="0.25">
      <c r="A101" s="16" t="s">
        <v>30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f t="shared" si="23"/>
        <v>0</v>
      </c>
    </row>
    <row r="102" spans="1:7" x14ac:dyDescent="0.25">
      <c r="A102" s="16" t="s">
        <v>31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f t="shared" si="23"/>
        <v>0</v>
      </c>
    </row>
    <row r="103" spans="1:7" x14ac:dyDescent="0.25">
      <c r="A103" s="14" t="s">
        <v>32</v>
      </c>
      <c r="B103" s="17">
        <v>0</v>
      </c>
      <c r="C103" s="17">
        <f>SUM(C104:C112)</f>
        <v>0</v>
      </c>
      <c r="D103" s="17">
        <f t="shared" ref="D103:G103" si="24">SUM(D104:D112)</f>
        <v>0</v>
      </c>
      <c r="E103" s="17">
        <f t="shared" si="24"/>
        <v>0</v>
      </c>
      <c r="F103" s="17">
        <f t="shared" si="24"/>
        <v>0</v>
      </c>
      <c r="G103" s="17">
        <f t="shared" si="24"/>
        <v>0</v>
      </c>
    </row>
    <row r="104" spans="1:7" x14ac:dyDescent="0.25">
      <c r="A104" s="16" t="s">
        <v>33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f>D104-E104</f>
        <v>0</v>
      </c>
    </row>
    <row r="105" spans="1:7" x14ac:dyDescent="0.25">
      <c r="A105" s="16" t="s">
        <v>34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f t="shared" ref="G105:G112" si="25">D105-E105</f>
        <v>0</v>
      </c>
    </row>
    <row r="106" spans="1:7" x14ac:dyDescent="0.25">
      <c r="A106" s="16" t="s">
        <v>35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  <c r="G106" s="17">
        <f t="shared" si="25"/>
        <v>0</v>
      </c>
    </row>
    <row r="107" spans="1:7" x14ac:dyDescent="0.25">
      <c r="A107" s="16" t="s">
        <v>36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f t="shared" si="25"/>
        <v>0</v>
      </c>
    </row>
    <row r="108" spans="1:7" x14ac:dyDescent="0.25">
      <c r="A108" s="16" t="s">
        <v>37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f t="shared" si="25"/>
        <v>0</v>
      </c>
    </row>
    <row r="109" spans="1:7" x14ac:dyDescent="0.25">
      <c r="A109" s="16" t="s">
        <v>38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  <c r="G109" s="17">
        <f t="shared" si="25"/>
        <v>0</v>
      </c>
    </row>
    <row r="110" spans="1:7" x14ac:dyDescent="0.25">
      <c r="A110" s="16" t="s">
        <v>39</v>
      </c>
      <c r="B110" s="17">
        <v>0</v>
      </c>
      <c r="C110" s="17">
        <v>0</v>
      </c>
      <c r="D110" s="17">
        <v>0</v>
      </c>
      <c r="E110" s="17">
        <v>0</v>
      </c>
      <c r="F110" s="17">
        <v>0</v>
      </c>
      <c r="G110" s="17">
        <f t="shared" si="25"/>
        <v>0</v>
      </c>
    </row>
    <row r="111" spans="1:7" x14ac:dyDescent="0.25">
      <c r="A111" s="16" t="s">
        <v>40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f t="shared" si="25"/>
        <v>0</v>
      </c>
    </row>
    <row r="112" spans="1:7" x14ac:dyDescent="0.25">
      <c r="A112" s="16" t="s">
        <v>41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f t="shared" si="25"/>
        <v>0</v>
      </c>
    </row>
    <row r="113" spans="1:7" x14ac:dyDescent="0.25">
      <c r="A113" s="14" t="s">
        <v>42</v>
      </c>
      <c r="B113" s="17">
        <v>0</v>
      </c>
      <c r="C113" s="17">
        <f t="shared" ref="C113:G113" si="26">SUM(C114:C122)</f>
        <v>0</v>
      </c>
      <c r="D113" s="17">
        <f t="shared" si="26"/>
        <v>0</v>
      </c>
      <c r="E113" s="17">
        <f t="shared" si="26"/>
        <v>0</v>
      </c>
      <c r="F113" s="17">
        <f t="shared" si="26"/>
        <v>0</v>
      </c>
      <c r="G113" s="17">
        <f t="shared" si="26"/>
        <v>0</v>
      </c>
    </row>
    <row r="114" spans="1:7" x14ac:dyDescent="0.25">
      <c r="A114" s="16" t="s">
        <v>43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f>D114-E114</f>
        <v>0</v>
      </c>
    </row>
    <row r="115" spans="1:7" x14ac:dyDescent="0.25">
      <c r="A115" s="16" t="s">
        <v>44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f t="shared" ref="G115:G122" si="27">D115-E115</f>
        <v>0</v>
      </c>
    </row>
    <row r="116" spans="1:7" x14ac:dyDescent="0.25">
      <c r="A116" s="16" t="s">
        <v>45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f t="shared" si="27"/>
        <v>0</v>
      </c>
    </row>
    <row r="117" spans="1:7" x14ac:dyDescent="0.25">
      <c r="A117" s="16" t="s">
        <v>46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f t="shared" si="27"/>
        <v>0</v>
      </c>
    </row>
    <row r="118" spans="1:7" x14ac:dyDescent="0.25">
      <c r="A118" s="16" t="s">
        <v>47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f t="shared" si="27"/>
        <v>0</v>
      </c>
    </row>
    <row r="119" spans="1:7" x14ac:dyDescent="0.25">
      <c r="A119" s="16" t="s">
        <v>48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f t="shared" si="27"/>
        <v>0</v>
      </c>
    </row>
    <row r="120" spans="1:7" x14ac:dyDescent="0.25">
      <c r="A120" s="16" t="s">
        <v>49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f t="shared" si="27"/>
        <v>0</v>
      </c>
    </row>
    <row r="121" spans="1:7" x14ac:dyDescent="0.25">
      <c r="A121" s="16" t="s">
        <v>50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f t="shared" si="27"/>
        <v>0</v>
      </c>
    </row>
    <row r="122" spans="1:7" x14ac:dyDescent="0.25">
      <c r="A122" s="16" t="s">
        <v>51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f t="shared" si="27"/>
        <v>0</v>
      </c>
    </row>
    <row r="123" spans="1:7" x14ac:dyDescent="0.25">
      <c r="A123" s="14" t="s">
        <v>52</v>
      </c>
      <c r="B123" s="17">
        <v>0</v>
      </c>
      <c r="C123" s="17">
        <f t="shared" ref="C123:G123" si="28">SUM(C124:C132)</f>
        <v>0</v>
      </c>
      <c r="D123" s="17">
        <f t="shared" si="28"/>
        <v>0</v>
      </c>
      <c r="E123" s="17">
        <f t="shared" si="28"/>
        <v>0</v>
      </c>
      <c r="F123" s="17">
        <f t="shared" si="28"/>
        <v>0</v>
      </c>
      <c r="G123" s="17">
        <f t="shared" si="28"/>
        <v>0</v>
      </c>
    </row>
    <row r="124" spans="1:7" x14ac:dyDescent="0.25">
      <c r="A124" s="16" t="s">
        <v>53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f>D124-E124</f>
        <v>0</v>
      </c>
    </row>
    <row r="125" spans="1:7" x14ac:dyDescent="0.25">
      <c r="A125" s="16" t="s">
        <v>54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f t="shared" ref="G125:G132" si="29">D125-E125</f>
        <v>0</v>
      </c>
    </row>
    <row r="126" spans="1:7" x14ac:dyDescent="0.25">
      <c r="A126" s="16" t="s">
        <v>55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f t="shared" si="29"/>
        <v>0</v>
      </c>
    </row>
    <row r="127" spans="1:7" x14ac:dyDescent="0.25">
      <c r="A127" s="16" t="s">
        <v>56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f t="shared" si="29"/>
        <v>0</v>
      </c>
    </row>
    <row r="128" spans="1:7" x14ac:dyDescent="0.25">
      <c r="A128" s="16" t="s">
        <v>57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f t="shared" si="29"/>
        <v>0</v>
      </c>
    </row>
    <row r="129" spans="1:7" x14ac:dyDescent="0.25">
      <c r="A129" s="16" t="s">
        <v>58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f t="shared" si="29"/>
        <v>0</v>
      </c>
    </row>
    <row r="130" spans="1:7" x14ac:dyDescent="0.25">
      <c r="A130" s="16" t="s">
        <v>59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f t="shared" si="29"/>
        <v>0</v>
      </c>
    </row>
    <row r="131" spans="1:7" x14ac:dyDescent="0.25">
      <c r="A131" s="16" t="s">
        <v>60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f t="shared" si="29"/>
        <v>0</v>
      </c>
    </row>
    <row r="132" spans="1:7" x14ac:dyDescent="0.25">
      <c r="A132" s="16" t="s">
        <v>61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f t="shared" si="29"/>
        <v>0</v>
      </c>
    </row>
    <row r="133" spans="1:7" x14ac:dyDescent="0.25">
      <c r="A133" s="14" t="s">
        <v>62</v>
      </c>
      <c r="B133" s="17">
        <v>0</v>
      </c>
      <c r="C133" s="17">
        <f t="shared" ref="C133:G133" si="30">SUM(C134:C136)</f>
        <v>0</v>
      </c>
      <c r="D133" s="17">
        <f t="shared" si="30"/>
        <v>0</v>
      </c>
      <c r="E133" s="17">
        <f t="shared" si="30"/>
        <v>0</v>
      </c>
      <c r="F133" s="17">
        <f t="shared" si="30"/>
        <v>0</v>
      </c>
      <c r="G133" s="17">
        <f t="shared" si="30"/>
        <v>0</v>
      </c>
    </row>
    <row r="134" spans="1:7" x14ac:dyDescent="0.25">
      <c r="A134" s="16" t="s">
        <v>63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f>D134-E134</f>
        <v>0</v>
      </c>
    </row>
    <row r="135" spans="1:7" x14ac:dyDescent="0.25">
      <c r="A135" s="16" t="s">
        <v>64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f t="shared" ref="G135:G136" si="31">D135-E135</f>
        <v>0</v>
      </c>
    </row>
    <row r="136" spans="1:7" x14ac:dyDescent="0.25">
      <c r="A136" s="16" t="s">
        <v>65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f t="shared" si="31"/>
        <v>0</v>
      </c>
    </row>
    <row r="137" spans="1:7" x14ac:dyDescent="0.25">
      <c r="A137" s="14" t="s">
        <v>66</v>
      </c>
      <c r="B137" s="17">
        <v>0</v>
      </c>
      <c r="C137" s="17">
        <f t="shared" ref="C137:G137" si="32">SUM(C138:C142,C144:C145)</f>
        <v>0</v>
      </c>
      <c r="D137" s="17">
        <f t="shared" si="32"/>
        <v>0</v>
      </c>
      <c r="E137" s="17">
        <f t="shared" si="32"/>
        <v>0</v>
      </c>
      <c r="F137" s="17">
        <f t="shared" si="32"/>
        <v>0</v>
      </c>
      <c r="G137" s="17">
        <f t="shared" si="32"/>
        <v>0</v>
      </c>
    </row>
    <row r="138" spans="1:7" x14ac:dyDescent="0.25">
      <c r="A138" s="16" t="s">
        <v>67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f>D138-E138</f>
        <v>0</v>
      </c>
    </row>
    <row r="139" spans="1:7" x14ac:dyDescent="0.25">
      <c r="A139" s="16" t="s">
        <v>68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f t="shared" ref="G139:G145" si="33">D139-E139</f>
        <v>0</v>
      </c>
    </row>
    <row r="140" spans="1:7" x14ac:dyDescent="0.25">
      <c r="A140" s="16" t="s">
        <v>69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f t="shared" si="33"/>
        <v>0</v>
      </c>
    </row>
    <row r="141" spans="1:7" x14ac:dyDescent="0.25">
      <c r="A141" s="16" t="s">
        <v>70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f t="shared" si="33"/>
        <v>0</v>
      </c>
    </row>
    <row r="142" spans="1:7" x14ac:dyDescent="0.25">
      <c r="A142" s="16" t="s">
        <v>71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f t="shared" si="33"/>
        <v>0</v>
      </c>
    </row>
    <row r="143" spans="1:7" x14ac:dyDescent="0.25">
      <c r="A143" s="16" t="s">
        <v>72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f t="shared" si="33"/>
        <v>0</v>
      </c>
    </row>
    <row r="144" spans="1:7" x14ac:dyDescent="0.25">
      <c r="A144" s="16" t="s">
        <v>73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f t="shared" si="33"/>
        <v>0</v>
      </c>
    </row>
    <row r="145" spans="1:7" x14ac:dyDescent="0.25">
      <c r="A145" s="16" t="s">
        <v>74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f t="shared" si="33"/>
        <v>0</v>
      </c>
    </row>
    <row r="146" spans="1:7" x14ac:dyDescent="0.25">
      <c r="A146" s="14" t="s">
        <v>75</v>
      </c>
      <c r="B146" s="17">
        <v>0</v>
      </c>
      <c r="C146" s="17">
        <f t="shared" ref="C146:G146" si="34">SUM(C147:C149)</f>
        <v>0</v>
      </c>
      <c r="D146" s="17">
        <f t="shared" si="34"/>
        <v>0</v>
      </c>
      <c r="E146" s="17">
        <f t="shared" si="34"/>
        <v>0</v>
      </c>
      <c r="F146" s="17">
        <f t="shared" si="34"/>
        <v>0</v>
      </c>
      <c r="G146" s="17">
        <f t="shared" si="34"/>
        <v>0</v>
      </c>
    </row>
    <row r="147" spans="1:7" x14ac:dyDescent="0.25">
      <c r="A147" s="16" t="s">
        <v>76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f>D147-E147</f>
        <v>0</v>
      </c>
    </row>
    <row r="148" spans="1:7" x14ac:dyDescent="0.25">
      <c r="A148" s="16" t="s">
        <v>77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f t="shared" ref="G148:G149" si="35">D148-E148</f>
        <v>0</v>
      </c>
    </row>
    <row r="149" spans="1:7" x14ac:dyDescent="0.25">
      <c r="A149" s="16" t="s">
        <v>78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f t="shared" si="35"/>
        <v>0</v>
      </c>
    </row>
    <row r="150" spans="1:7" x14ac:dyDescent="0.25">
      <c r="A150" s="14" t="s">
        <v>79</v>
      </c>
      <c r="B150" s="17">
        <v>0</v>
      </c>
      <c r="C150" s="17">
        <f>SUM(C151:C157)</f>
        <v>0</v>
      </c>
      <c r="D150" s="17">
        <f>SUM(D151:D157)</f>
        <v>0</v>
      </c>
      <c r="E150" s="17">
        <f>SUM(E151:E157)</f>
        <v>0</v>
      </c>
      <c r="F150" s="17">
        <f>SUM(F151:F157)</f>
        <v>0</v>
      </c>
      <c r="G150" s="17">
        <f>SUM(G151:G157)</f>
        <v>0</v>
      </c>
    </row>
    <row r="151" spans="1:7" x14ac:dyDescent="0.25">
      <c r="A151" s="16" t="s">
        <v>80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f t="shared" ref="G151:G157" si="36">D151-E151</f>
        <v>0</v>
      </c>
    </row>
    <row r="152" spans="1:7" x14ac:dyDescent="0.25">
      <c r="A152" s="16" t="s">
        <v>81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f t="shared" si="36"/>
        <v>0</v>
      </c>
    </row>
    <row r="153" spans="1:7" x14ac:dyDescent="0.25">
      <c r="A153" s="16" t="s">
        <v>82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f t="shared" si="36"/>
        <v>0</v>
      </c>
    </row>
    <row r="154" spans="1:7" x14ac:dyDescent="0.25">
      <c r="A154" s="22" t="s">
        <v>83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f t="shared" si="36"/>
        <v>0</v>
      </c>
    </row>
    <row r="155" spans="1:7" x14ac:dyDescent="0.25">
      <c r="A155" s="16" t="s">
        <v>84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f t="shared" si="36"/>
        <v>0</v>
      </c>
    </row>
    <row r="156" spans="1:7" x14ac:dyDescent="0.25">
      <c r="A156" s="16" t="s">
        <v>85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f t="shared" si="36"/>
        <v>0</v>
      </c>
    </row>
    <row r="157" spans="1:7" x14ac:dyDescent="0.25">
      <c r="A157" s="16" t="s">
        <v>86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f t="shared" si="36"/>
        <v>0</v>
      </c>
    </row>
    <row r="158" spans="1:7" x14ac:dyDescent="0.25">
      <c r="A158" s="23"/>
      <c r="B158" s="19"/>
      <c r="C158" s="19"/>
      <c r="D158" s="19"/>
      <c r="E158" s="19"/>
      <c r="F158" s="19"/>
      <c r="G158" s="19"/>
    </row>
    <row r="159" spans="1:7" x14ac:dyDescent="0.25">
      <c r="A159" s="24" t="s">
        <v>88</v>
      </c>
      <c r="B159" s="13">
        <f t="shared" ref="B159:G159" si="37">B9+B84</f>
        <v>75956077</v>
      </c>
      <c r="C159" s="13">
        <f t="shared" si="37"/>
        <v>18876225.849999998</v>
      </c>
      <c r="D159" s="13">
        <f t="shared" si="37"/>
        <v>94832302.850000009</v>
      </c>
      <c r="E159" s="13">
        <f t="shared" si="37"/>
        <v>30930305.859999999</v>
      </c>
      <c r="F159" s="13">
        <f t="shared" si="37"/>
        <v>30930305.859999999</v>
      </c>
      <c r="G159" s="13">
        <f t="shared" si="37"/>
        <v>63901996.989999995</v>
      </c>
    </row>
    <row r="160" spans="1:7" x14ac:dyDescent="0.25">
      <c r="A160" s="25"/>
      <c r="B160" s="26"/>
      <c r="C160" s="26"/>
      <c r="D160" s="26"/>
      <c r="E160" s="26"/>
      <c r="F160" s="26"/>
      <c r="G160" s="26"/>
    </row>
    <row r="161" spans="1:6" x14ac:dyDescent="0.25">
      <c r="A161" s="27" t="s">
        <v>89</v>
      </c>
    </row>
    <row r="165" spans="1:6" x14ac:dyDescent="0.25">
      <c r="A165" s="28" t="s">
        <v>90</v>
      </c>
      <c r="D165" s="29"/>
      <c r="F165" s="29" t="s">
        <v>90</v>
      </c>
    </row>
    <row r="166" spans="1:6" ht="48" x14ac:dyDescent="0.25">
      <c r="A166" s="30" t="s">
        <v>91</v>
      </c>
      <c r="D166" s="31"/>
      <c r="F166" s="30" t="s">
        <v>92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  <pageSetup scale="4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a)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2018-07-30T22:03:06Z</dcterms:created>
  <dcterms:modified xsi:type="dcterms:W3CDTF">2018-07-30T22:03:39Z</dcterms:modified>
</cp:coreProperties>
</file>