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CF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>[2]TOTAL!#REF!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[6]REPORTO!#REF!</definedName>
    <definedName name="_xlnm.Database">[6]REPORTO!#REF!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[7]T1705HF!$B$20:$B$20</definedName>
    <definedName name="ju">[6]REPORTO!#REF!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[8]CH1902!$B$20:$B$20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45621"/>
</workbook>
</file>

<file path=xl/calcChain.xml><?xml version="1.0" encoding="utf-8"?>
<calcChain xmlns="http://schemas.openxmlformats.org/spreadsheetml/2006/main">
  <c r="H36" i="1" l="1"/>
  <c r="E36" i="1"/>
  <c r="E35" i="1"/>
  <c r="H35" i="1" s="1"/>
  <c r="H34" i="1"/>
  <c r="E34" i="1"/>
  <c r="E33" i="1"/>
  <c r="H33" i="1" s="1"/>
  <c r="G32" i="1"/>
  <c r="F32" i="1"/>
  <c r="D32" i="1"/>
  <c r="E32" i="1" s="1"/>
  <c r="H32" i="1" s="1"/>
  <c r="C32" i="1"/>
  <c r="E31" i="1"/>
  <c r="H31" i="1" s="1"/>
  <c r="H30" i="1"/>
  <c r="E30" i="1"/>
  <c r="E29" i="1"/>
  <c r="H29" i="1" s="1"/>
  <c r="H28" i="1"/>
  <c r="E28" i="1"/>
  <c r="E27" i="1"/>
  <c r="H27" i="1" s="1"/>
  <c r="H26" i="1"/>
  <c r="E26" i="1"/>
  <c r="E25" i="1"/>
  <c r="H25" i="1" s="1"/>
  <c r="H24" i="1"/>
  <c r="E24" i="1"/>
  <c r="E23" i="1"/>
  <c r="H23" i="1" s="1"/>
  <c r="H22" i="1"/>
  <c r="G22" i="1"/>
  <c r="F22" i="1"/>
  <c r="E22" i="1"/>
  <c r="D22" i="1"/>
  <c r="C22" i="1"/>
  <c r="E21" i="1"/>
  <c r="H21" i="1" s="1"/>
  <c r="H20" i="1"/>
  <c r="E20" i="1"/>
  <c r="E19" i="1"/>
  <c r="H19" i="1" s="1"/>
  <c r="H18" i="1"/>
  <c r="E18" i="1"/>
  <c r="E17" i="1"/>
  <c r="H17" i="1" s="1"/>
  <c r="H16" i="1"/>
  <c r="E16" i="1"/>
  <c r="E15" i="1"/>
  <c r="H15" i="1" s="1"/>
  <c r="G14" i="1"/>
  <c r="F14" i="1"/>
  <c r="D14" i="1"/>
  <c r="E14" i="1" s="1"/>
  <c r="H14" i="1" s="1"/>
  <c r="C14" i="1"/>
  <c r="E13" i="1"/>
  <c r="H13" i="1" s="1"/>
  <c r="H12" i="1"/>
  <c r="E12" i="1"/>
  <c r="E11" i="1"/>
  <c r="H11" i="1" s="1"/>
  <c r="H10" i="1"/>
  <c r="E10" i="1"/>
  <c r="E9" i="1"/>
  <c r="H9" i="1" s="1"/>
  <c r="H8" i="1"/>
  <c r="E8" i="1"/>
  <c r="E7" i="1"/>
  <c r="H7" i="1" s="1"/>
  <c r="H6" i="1"/>
  <c r="E6" i="1"/>
  <c r="G5" i="1"/>
  <c r="G37" i="1" s="1"/>
  <c r="F5" i="1"/>
  <c r="F37" i="1" s="1"/>
  <c r="D5" i="1"/>
  <c r="D37" i="1" s="1"/>
  <c r="C5" i="1"/>
  <c r="E5" i="1" s="1"/>
  <c r="E37" i="1" l="1"/>
  <c r="H5" i="1"/>
  <c r="H37" i="1" s="1"/>
  <c r="C37" i="1"/>
</calcChain>
</file>

<file path=xl/sharedStrings.xml><?xml version="1.0" encoding="utf-8"?>
<sst xmlns="http://schemas.openxmlformats.org/spreadsheetml/2006/main" count="51" uniqueCount="50">
  <si>
    <t>Coordinadora de Fomento al Comercio Exterior del Estado de Guanajuato
Estado Analítico del Ejercicio del Presupuesto de Egresos
Clasificación Funcional (Finalidad y Función)
Del 1 de Enero al 31 de Diciembre de 2019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</si>
  <si>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</si>
  <si>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</si>
  <si>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</si>
  <si>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</si>
  <si>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</si>
  <si>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</si>
  <si>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</si>
  <si>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</si>
  <si>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</si>
  <si>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</si>
  <si>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</si>
  <si>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</si>
  <si>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</si>
  <si>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</si>
  <si>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</si>
  <si>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</si>
  <si>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</si>
  <si>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</si>
  <si>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</si>
  <si>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</si>
  <si>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</si>
  <si>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</si>
  <si>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</si>
  <si>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</si>
  <si>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</si>
  <si>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</si>
  <si>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</si>
  <si>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</si>
  <si>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</si>
  <si>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</si>
  <si>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</si>
  <si>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</si>
  <si>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</si>
  <si>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</si>
  <si>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</si>
  <si>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</si>
  <si>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</si>
  <si>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</si>
  <si>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</si>
  <si>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</si>
  <si>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</si>
  <si>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</si>
  <si>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</si>
  <si>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emisor”.</t>
  </si>
  <si>
    <t>Lic. Luis Ernesto Rojas Ávila</t>
  </si>
  <si>
    <t>C.P. Juan José Rangel Gutiérrez</t>
  </si>
  <si>
    <t>Director General</t>
  </si>
  <si>
    <t>Director Financiero y de Administración</t>
  </si>
  <si>
    <t>COFOCE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</si>
</sst>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</numFmts>
  <fonts count="15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}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8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60">
    <xf numFmtId="0" fontId="0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4" fontId="10" fillId="0" borderId="0"/>
    <xf numFmtId="165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" fontId="13" fillId="4" borderId="14" applyNumberFormat="0" applyProtection="0">
      <alignment horizontal="left" vertical="center" indent="1"/>
    </xf>
    <xf numFmtId="0" fontId="14" fillId="0" borderId="0" applyNumberFormat="0" applyFill="0" applyBorder="0" applyAlignment="0" applyProtection="0"/>
  </cellStyleXfs>
  <cellXfs count="36">
    <xf numFmtId="0" fontId="0" fillId="0" borderId="0" xfId="0"/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5" fillId="3" borderId="4" xfId="2" applyFont="1" applyFill="1" applyBorder="1" applyAlignment="1">
      <alignment horizontal="left" vertical="center" wrapText="1"/>
    </xf>
    <xf numFmtId="0" fontId="5" fillId="3" borderId="0" xfId="2" applyFont="1" applyFill="1" applyAlignment="1">
      <alignment horizontal="left" vertical="center" wrapText="1"/>
    </xf>
    <xf numFmtId="0" fontId="6" fillId="0" borderId="0" xfId="2" applyFont="1" applyAlignme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4" fontId="4" fillId="2" borderId="9" xfId="1" applyNumberFormat="1" applyFont="1" applyFill="1" applyBorder="1" applyAlignment="1">
      <alignment horizontal="center" vertical="center" wrapText="1"/>
    </xf>
    <xf numFmtId="4" fontId="4" fillId="2" borderId="10" xfId="1" applyNumberFormat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9" xfId="1" applyNumberFormat="1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left" vertical="center" wrapText="1"/>
    </xf>
    <xf numFmtId="0" fontId="7" fillId="3" borderId="8" xfId="2" applyFont="1" applyFill="1" applyBorder="1" applyAlignment="1">
      <alignment horizontal="left" vertical="center" wrapText="1"/>
    </xf>
    <xf numFmtId="3" fontId="7" fillId="3" borderId="13" xfId="3" applyNumberFormat="1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8" fillId="3" borderId="4" xfId="2" applyFont="1" applyFill="1" applyBorder="1" applyAlignment="1">
      <alignment horizontal="left" vertical="center"/>
    </xf>
    <xf numFmtId="0" fontId="6" fillId="3" borderId="8" xfId="2" applyFont="1" applyFill="1" applyBorder="1" applyAlignment="1">
      <alignment horizontal="justify" vertical="center"/>
    </xf>
    <xf numFmtId="3" fontId="6" fillId="3" borderId="13" xfId="3" applyNumberFormat="1" applyFont="1" applyFill="1" applyBorder="1" applyAlignment="1">
      <alignment vertical="center"/>
    </xf>
    <xf numFmtId="0" fontId="6" fillId="3" borderId="0" xfId="2" applyFont="1" applyFill="1" applyAlignment="1">
      <alignment vertical="center"/>
    </xf>
    <xf numFmtId="3" fontId="6" fillId="3" borderId="13" xfId="2" applyNumberFormat="1" applyFont="1" applyFill="1" applyBorder="1" applyAlignment="1">
      <alignment vertical="center"/>
    </xf>
    <xf numFmtId="0" fontId="7" fillId="3" borderId="0" xfId="2" applyFont="1" applyFill="1" applyAlignment="1">
      <alignment vertical="center"/>
    </xf>
    <xf numFmtId="0" fontId="7" fillId="3" borderId="1" xfId="2" applyFont="1" applyFill="1" applyBorder="1" applyAlignment="1">
      <alignment horizontal="left" vertical="center"/>
    </xf>
    <xf numFmtId="0" fontId="7" fillId="3" borderId="3" xfId="2" applyFont="1" applyFill="1" applyBorder="1" applyAlignment="1">
      <alignment vertical="center"/>
    </xf>
    <xf numFmtId="3" fontId="7" fillId="3" borderId="9" xfId="3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4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2" applyFont="1" applyFill="1" applyBorder="1" applyAlignment="1" applyProtection="1">
      <alignment vertical="top"/>
      <protection locked="0"/>
    </xf>
  </cellXfs>
  <cellStyles count="60">
    <cellStyle name="=C:\WINNT\SYSTEM32\COMMAND.COM" xfId="4"/>
    <cellStyle name="Euro" xfId="5"/>
    <cellStyle name="Millares 10" xfId="3"/>
    <cellStyle name="Millares 10 2" xfId="6"/>
    <cellStyle name="Millares 2" xfId="7"/>
    <cellStyle name="Millares 2 2" xfId="8"/>
    <cellStyle name="Millares 2 2 2" xfId="9"/>
    <cellStyle name="Millares 2 2 2 2" xfId="10"/>
    <cellStyle name="Millares 2 2 3" xfId="11"/>
    <cellStyle name="Millares 2 3" xfId="12"/>
    <cellStyle name="Millares 2 4" xfId="13"/>
    <cellStyle name="Millares 2 4 2" xfId="14"/>
    <cellStyle name="Millares 2 5" xfId="15"/>
    <cellStyle name="Millares 3" xfId="16"/>
    <cellStyle name="Millares 3 2" xfId="17"/>
    <cellStyle name="Millares 3 3" xfId="18"/>
    <cellStyle name="Millares 4" xfId="19"/>
    <cellStyle name="Millares 4 2" xfId="20"/>
    <cellStyle name="Millares 5" xfId="21"/>
    <cellStyle name="Millares 5 2" xfId="22"/>
    <cellStyle name="Millares 6" xfId="23"/>
    <cellStyle name="Moneda 2" xfId="24"/>
    <cellStyle name="Normal" xfId="0" builtinId="0"/>
    <cellStyle name="Normal 10" xfId="25"/>
    <cellStyle name="Normal 2" xfId="26"/>
    <cellStyle name="Normal 2 2" xfId="27"/>
    <cellStyle name="Normal 2 3" xfId="2"/>
    <cellStyle name="Normal 2 3 2" xfId="28"/>
    <cellStyle name="Normal 2 3 3" xfId="29"/>
    <cellStyle name="Normal 2 4" xfId="30"/>
    <cellStyle name="Normal 2 5" xfId="31"/>
    <cellStyle name="Normal 2 5 2" xfId="32"/>
    <cellStyle name="Normal 2 6" xfId="33"/>
    <cellStyle name="Normal 3" xfId="34"/>
    <cellStyle name="Normal 3 2" xfId="1"/>
    <cellStyle name="Normal 3 2 2" xfId="35"/>
    <cellStyle name="Normal 3 2 2 2" xfId="36"/>
    <cellStyle name="Normal 3 3" xfId="37"/>
    <cellStyle name="Normal 3 3 2" xfId="38"/>
    <cellStyle name="Normal 3 4" xfId="39"/>
    <cellStyle name="Normal 3 5" xfId="40"/>
    <cellStyle name="Normal 4" xfId="41"/>
    <cellStyle name="Normal 4 2" xfId="42"/>
    <cellStyle name="Normal 5" xfId="43"/>
    <cellStyle name="Normal 5 2" xfId="44"/>
    <cellStyle name="Normal 5 3" xfId="45"/>
    <cellStyle name="Normal 5 3 2" xfId="46"/>
    <cellStyle name="Normal 56" xfId="47"/>
    <cellStyle name="Normal 6" xfId="48"/>
    <cellStyle name="Normal 6 2" xfId="49"/>
    <cellStyle name="Normal 6 2 2" xfId="50"/>
    <cellStyle name="Normal 6 3" xfId="51"/>
    <cellStyle name="Normal 6 4" xfId="52"/>
    <cellStyle name="Normal 7" xfId="53"/>
    <cellStyle name="Normal 7 2" xfId="54"/>
    <cellStyle name="Normal 8" xfId="55"/>
    <cellStyle name="Normal 9" xfId="56"/>
    <cellStyle name="Porcentaje 2" xfId="57"/>
    <cellStyle name="SAPBEXstdItem" xfId="58"/>
    <cellStyle name="Título 4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1090083</xdr:colOff>
      <xdr:row>40</xdr:row>
      <xdr:rowOff>127000</xdr:rowOff>
    </xdr:from>
    <xdr:to>
      <xdr:col>1</xdr:col>
      <xdr:colOff>2976033</xdr:colOff>
      <xdr:row>40</xdr:row>
      <xdr:rowOff>127000</xdr:rowOff>
    </xdr:to>
    <xdr:cxnSp macro="">
      <xdr:nvCxnSpPr>
        <xdr:cNvPr id="2" name="1 Conector recto"/>
        <xdr:cNvCxnSpPr/>
      </xdr:nvCxnSpPr>
      <xdr:spPr>
        <a:xfrm>
          <a:off x="1394883" y="7470775"/>
          <a:ext cx="18859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804332</xdr:colOff>
      <xdr:row>40</xdr:row>
      <xdr:rowOff>116417</xdr:rowOff>
    </xdr:from>
    <xdr:to>
      <xdr:col>6</xdr:col>
      <xdr:colOff>497416</xdr:colOff>
      <xdr:row>40</xdr:row>
      <xdr:rowOff>116417</xdr:rowOff>
    </xdr:to>
    <xdr:cxnSp macro="">
      <xdr:nvCxnSpPr>
        <xdr:cNvPr id="3" name="2 Conector recto"/>
        <xdr:cNvCxnSpPr/>
      </xdr:nvCxnSpPr>
      <xdr:spPr>
        <a:xfrm>
          <a:off x="7395632" y="7460192"/>
          <a:ext cx="215053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PRESUPUESTOS%20CPA%202019%20Editable_%20PP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JERCICIO%202019/3_CONTABILIDAD/6_Estados-Financieros_19/12_Diciembre_19/CUENTA%20ANUAL/edos%20financieros/3010%20CP%20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EAA"/>
      <sheetName val="EADOP"/>
      <sheetName val="EVHP"/>
      <sheetName val="EFE"/>
      <sheetName val="IPC"/>
      <sheetName val="Notas PE"/>
      <sheetName val="EAI"/>
      <sheetName val="CAdmon"/>
      <sheetName val="COG"/>
      <sheetName val="CTG"/>
      <sheetName val="CFF"/>
      <sheetName val="EN"/>
      <sheetName val="ID"/>
      <sheetName val="IPF"/>
      <sheetName val="GCP"/>
      <sheetName val="PPI"/>
      <sheetName val="IR"/>
      <sheetName val="FF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CSF"/>
      <sheetName val="EAA"/>
      <sheetName val="EADOP"/>
      <sheetName val="PC"/>
      <sheetName val="NOTAS ESTADOS FIANCIEROS"/>
      <sheetName val="NM"/>
      <sheetName val="R"/>
      <sheetName val="CAdmon"/>
      <sheetName val="COG"/>
      <sheetName val="CE"/>
      <sheetName val="CFG"/>
      <sheetName val="EN"/>
      <sheetName val="ID"/>
      <sheetName val="IPF"/>
      <sheetName val="GCP"/>
      <sheetName val="PPI"/>
      <sheetName val="IR"/>
      <sheetName val="RCBPE"/>
      <sheetName val="REBYC"/>
      <sheetName val="MPAS"/>
      <sheetName val="DGF"/>
      <sheetName val="BMu"/>
      <sheetName val="BInmu"/>
      <sheetName val="InfAdicionalOtrasLeyes"/>
      <sheetName val="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44"/>
  <sheetViews>
    <sheetView showGridLines="0" tabSelected="1" zoomScaleNormal="100" workbookViewId="0">
      <selection sqref="A1:H44"/>
    </sheetView>
  </sheetViews>
  <sheetFormatPr baseColWidth="10" defaultRowHeight="11.25"/>
  <cols>
    <col min="1" max="1" width="5.33203125" style="30" customWidth="1"/>
    <col min="2" max="2" width="70.33203125" style="6" customWidth="1"/>
    <col min="3" max="3" width="21.6640625" style="6" bestFit="1" customWidth="1"/>
    <col min="4" max="4" width="18" style="6" customWidth="1"/>
    <col min="5" max="5" width="21.6640625" style="6" bestFit="1" customWidth="1"/>
    <col min="6" max="6" width="21.33203125" style="6" bestFit="1" customWidth="1"/>
    <col min="7" max="8" width="21.6640625" style="6" bestFit="1" customWidth="1"/>
    <col min="9" max="9" width="1.83203125" style="24" customWidth="1"/>
    <col min="10" max="16384" width="12" style="6"/>
  </cols>
  <sheetData>
    <row r="1" spans="1:12" ht="58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</row>
    <row r="2" spans="1:12">
      <c r="A2" s="7" t="s">
        <v>1</v>
      </c>
      <c r="B2" s="8"/>
      <c r="C2" s="1" t="s">
        <v>2</v>
      </c>
      <c r="D2" s="2"/>
      <c r="E2" s="2"/>
      <c r="F2" s="2"/>
      <c r="G2" s="3"/>
      <c r="H2" s="9" t="s">
        <v>3</v>
      </c>
      <c r="I2" s="4"/>
      <c r="J2" s="5"/>
      <c r="K2" s="5"/>
      <c r="L2" s="5"/>
    </row>
    <row r="3" spans="1:12" ht="30" customHeight="1">
      <c r="A3" s="10"/>
      <c r="B3" s="11"/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/>
      <c r="I3" s="4"/>
      <c r="J3" s="5"/>
      <c r="K3" s="5"/>
      <c r="L3" s="5"/>
    </row>
    <row r="4" spans="1:12">
      <c r="A4" s="14"/>
      <c r="B4" s="15"/>
      <c r="C4" s="16">
        <v>1</v>
      </c>
      <c r="D4" s="16">
        <v>2</v>
      </c>
      <c r="E4" s="16" t="s">
        <v>9</v>
      </c>
      <c r="F4" s="16">
        <v>4</v>
      </c>
      <c r="G4" s="16">
        <v>5</v>
      </c>
      <c r="H4" s="16" t="s">
        <v>10</v>
      </c>
      <c r="I4" s="4"/>
      <c r="J4" s="5"/>
      <c r="K4" s="5"/>
      <c r="L4" s="5"/>
    </row>
    <row r="5" spans="1:12" s="20" customFormat="1" ht="12.95" customHeight="1">
      <c r="A5" s="17" t="s">
        <v>11</v>
      </c>
      <c r="B5" s="18"/>
      <c r="C5" s="19">
        <f>SUM(C6:C13)</f>
        <v>0</v>
      </c>
      <c r="D5" s="19">
        <f>SUM(D6:D13)</f>
        <v>0</v>
      </c>
      <c r="E5" s="19">
        <f t="shared" ref="E5:E21" si="0">+C5+D5</f>
        <v>0</v>
      </c>
      <c r="F5" s="19">
        <f>SUM(F6:F13)</f>
        <v>0</v>
      </c>
      <c r="G5" s="19">
        <f>SUM(G6:G13)</f>
        <v>0</v>
      </c>
      <c r="H5" s="19">
        <f>E5-F5</f>
        <v>0</v>
      </c>
      <c r="I5" s="4"/>
      <c r="J5" s="5"/>
      <c r="K5" s="5"/>
      <c r="L5" s="5"/>
    </row>
    <row r="6" spans="1:12" ht="12.95" customHeight="1">
      <c r="A6" s="21">
        <v>11</v>
      </c>
      <c r="B6" s="22" t="s">
        <v>12</v>
      </c>
      <c r="C6" s="23">
        <v>0</v>
      </c>
      <c r="D6" s="23">
        <v>0</v>
      </c>
      <c r="E6" s="23">
        <f t="shared" si="0"/>
        <v>0</v>
      </c>
      <c r="F6" s="23">
        <v>0</v>
      </c>
      <c r="G6" s="23">
        <v>0</v>
      </c>
      <c r="H6" s="23">
        <f t="shared" ref="H6:H21" si="1">+E6-F6</f>
        <v>0</v>
      </c>
    </row>
    <row r="7" spans="1:12" ht="12.95" customHeight="1">
      <c r="A7" s="21">
        <v>12</v>
      </c>
      <c r="B7" s="22" t="s">
        <v>13</v>
      </c>
      <c r="C7" s="23">
        <v>0</v>
      </c>
      <c r="D7" s="23">
        <v>0</v>
      </c>
      <c r="E7" s="23">
        <f t="shared" si="0"/>
        <v>0</v>
      </c>
      <c r="F7" s="23">
        <v>0</v>
      </c>
      <c r="G7" s="23">
        <v>0</v>
      </c>
      <c r="H7" s="23">
        <f t="shared" si="1"/>
        <v>0</v>
      </c>
    </row>
    <row r="8" spans="1:12" ht="12.95" customHeight="1">
      <c r="A8" s="21">
        <v>13</v>
      </c>
      <c r="B8" s="22" t="s">
        <v>14</v>
      </c>
      <c r="C8" s="23">
        <v>0</v>
      </c>
      <c r="D8" s="23">
        <v>0</v>
      </c>
      <c r="E8" s="23">
        <f t="shared" si="0"/>
        <v>0</v>
      </c>
      <c r="F8" s="23">
        <v>0</v>
      </c>
      <c r="G8" s="23">
        <v>0</v>
      </c>
      <c r="H8" s="23">
        <f t="shared" si="1"/>
        <v>0</v>
      </c>
    </row>
    <row r="9" spans="1:12" ht="12.95" customHeight="1">
      <c r="A9" s="21">
        <v>14</v>
      </c>
      <c r="B9" s="22" t="s">
        <v>15</v>
      </c>
      <c r="C9" s="25">
        <v>0</v>
      </c>
      <c r="D9" s="25">
        <v>0</v>
      </c>
      <c r="E9" s="23">
        <f t="shared" si="0"/>
        <v>0</v>
      </c>
      <c r="F9" s="25">
        <v>0</v>
      </c>
      <c r="G9" s="25">
        <v>0</v>
      </c>
      <c r="H9" s="23">
        <f t="shared" si="1"/>
        <v>0</v>
      </c>
    </row>
    <row r="10" spans="1:12" ht="12.95" customHeight="1">
      <c r="A10" s="21">
        <v>15</v>
      </c>
      <c r="B10" s="22" t="s">
        <v>16</v>
      </c>
      <c r="C10" s="23">
        <v>0</v>
      </c>
      <c r="D10" s="23">
        <v>0</v>
      </c>
      <c r="E10" s="23">
        <f t="shared" si="0"/>
        <v>0</v>
      </c>
      <c r="F10" s="23">
        <v>0</v>
      </c>
      <c r="G10" s="23">
        <v>0</v>
      </c>
      <c r="H10" s="23">
        <f t="shared" si="1"/>
        <v>0</v>
      </c>
    </row>
    <row r="11" spans="1:12" ht="12.95" customHeight="1">
      <c r="A11" s="21">
        <v>16</v>
      </c>
      <c r="B11" s="22" t="s">
        <v>17</v>
      </c>
      <c r="C11" s="25">
        <v>0</v>
      </c>
      <c r="D11" s="25">
        <v>0</v>
      </c>
      <c r="E11" s="23">
        <f t="shared" si="0"/>
        <v>0</v>
      </c>
      <c r="F11" s="25">
        <v>0</v>
      </c>
      <c r="G11" s="25">
        <v>0</v>
      </c>
      <c r="H11" s="23">
        <f t="shared" si="1"/>
        <v>0</v>
      </c>
    </row>
    <row r="12" spans="1:12" ht="12.95" customHeight="1">
      <c r="A12" s="21">
        <v>17</v>
      </c>
      <c r="B12" s="22" t="s">
        <v>18</v>
      </c>
      <c r="C12" s="23">
        <v>0</v>
      </c>
      <c r="D12" s="23">
        <v>0</v>
      </c>
      <c r="E12" s="23">
        <f t="shared" si="0"/>
        <v>0</v>
      </c>
      <c r="F12" s="23">
        <v>0</v>
      </c>
      <c r="G12" s="23">
        <v>0</v>
      </c>
      <c r="H12" s="23">
        <f t="shared" si="1"/>
        <v>0</v>
      </c>
    </row>
    <row r="13" spans="1:12" ht="12.95" customHeight="1">
      <c r="A13" s="21">
        <v>18</v>
      </c>
      <c r="B13" s="22" t="s">
        <v>19</v>
      </c>
      <c r="C13" s="23">
        <v>0</v>
      </c>
      <c r="D13" s="23">
        <v>0</v>
      </c>
      <c r="E13" s="23">
        <f t="shared" si="0"/>
        <v>0</v>
      </c>
      <c r="F13" s="23">
        <v>0</v>
      </c>
      <c r="G13" s="23">
        <v>0</v>
      </c>
      <c r="H13" s="23">
        <f t="shared" si="1"/>
        <v>0</v>
      </c>
    </row>
    <row r="14" spans="1:12" s="20" customFormat="1" ht="12.95" customHeight="1">
      <c r="A14" s="17" t="s">
        <v>20</v>
      </c>
      <c r="B14" s="18"/>
      <c r="C14" s="19">
        <f>SUM(C15:C21)</f>
        <v>0</v>
      </c>
      <c r="D14" s="19">
        <f>SUM(D15:D21)</f>
        <v>0</v>
      </c>
      <c r="E14" s="19">
        <f t="shared" si="0"/>
        <v>0</v>
      </c>
      <c r="F14" s="19">
        <f>SUM(F15:F21)</f>
        <v>0</v>
      </c>
      <c r="G14" s="19">
        <f>SUM(G15:G21)</f>
        <v>0</v>
      </c>
      <c r="H14" s="19">
        <f t="shared" si="1"/>
        <v>0</v>
      </c>
      <c r="I14" s="26"/>
    </row>
    <row r="15" spans="1:12" ht="12.95" customHeight="1">
      <c r="A15" s="21">
        <v>21</v>
      </c>
      <c r="B15" s="22" t="s">
        <v>21</v>
      </c>
      <c r="C15" s="23">
        <v>0</v>
      </c>
      <c r="D15" s="23">
        <v>0</v>
      </c>
      <c r="E15" s="23">
        <f t="shared" si="0"/>
        <v>0</v>
      </c>
      <c r="F15" s="23">
        <v>0</v>
      </c>
      <c r="G15" s="23">
        <v>0</v>
      </c>
      <c r="H15" s="23">
        <f t="shared" si="1"/>
        <v>0</v>
      </c>
    </row>
    <row r="16" spans="1:12" ht="12.95" customHeight="1">
      <c r="A16" s="21">
        <v>22</v>
      </c>
      <c r="B16" s="22" t="s">
        <v>22</v>
      </c>
      <c r="C16" s="23">
        <v>0</v>
      </c>
      <c r="D16" s="23">
        <v>0</v>
      </c>
      <c r="E16" s="23">
        <f t="shared" si="0"/>
        <v>0</v>
      </c>
      <c r="F16" s="23">
        <v>0</v>
      </c>
      <c r="G16" s="23">
        <v>0</v>
      </c>
      <c r="H16" s="23">
        <f t="shared" si="1"/>
        <v>0</v>
      </c>
    </row>
    <row r="17" spans="1:9" ht="12.95" customHeight="1">
      <c r="A17" s="21">
        <v>23</v>
      </c>
      <c r="B17" s="22" t="s">
        <v>23</v>
      </c>
      <c r="C17" s="23">
        <v>0</v>
      </c>
      <c r="D17" s="23">
        <v>0</v>
      </c>
      <c r="E17" s="23">
        <f t="shared" si="0"/>
        <v>0</v>
      </c>
      <c r="F17" s="23">
        <v>0</v>
      </c>
      <c r="G17" s="23">
        <v>0</v>
      </c>
      <c r="H17" s="23">
        <f t="shared" si="1"/>
        <v>0</v>
      </c>
    </row>
    <row r="18" spans="1:9" ht="12.95" customHeight="1">
      <c r="A18" s="21">
        <v>24</v>
      </c>
      <c r="B18" s="22" t="s">
        <v>24</v>
      </c>
      <c r="C18" s="23">
        <v>0</v>
      </c>
      <c r="D18" s="23">
        <v>0</v>
      </c>
      <c r="E18" s="23">
        <f t="shared" si="0"/>
        <v>0</v>
      </c>
      <c r="F18" s="23">
        <v>0</v>
      </c>
      <c r="G18" s="23">
        <v>0</v>
      </c>
      <c r="H18" s="23">
        <f t="shared" si="1"/>
        <v>0</v>
      </c>
    </row>
    <row r="19" spans="1:9" ht="12.95" customHeight="1">
      <c r="A19" s="21">
        <v>25</v>
      </c>
      <c r="B19" s="22" t="s">
        <v>25</v>
      </c>
      <c r="C19" s="23">
        <v>0</v>
      </c>
      <c r="D19" s="23">
        <v>0</v>
      </c>
      <c r="E19" s="23">
        <f t="shared" si="0"/>
        <v>0</v>
      </c>
      <c r="F19" s="23">
        <v>0</v>
      </c>
      <c r="G19" s="23">
        <v>0</v>
      </c>
      <c r="H19" s="23">
        <f t="shared" si="1"/>
        <v>0</v>
      </c>
    </row>
    <row r="20" spans="1:9" ht="12.95" customHeight="1">
      <c r="A20" s="21">
        <v>26</v>
      </c>
      <c r="B20" s="22" t="s">
        <v>26</v>
      </c>
      <c r="C20" s="23">
        <v>0</v>
      </c>
      <c r="D20" s="23">
        <v>0</v>
      </c>
      <c r="E20" s="23">
        <f t="shared" si="0"/>
        <v>0</v>
      </c>
      <c r="F20" s="23">
        <v>0</v>
      </c>
      <c r="G20" s="23">
        <v>0</v>
      </c>
      <c r="H20" s="23">
        <f t="shared" si="1"/>
        <v>0</v>
      </c>
    </row>
    <row r="21" spans="1:9" ht="12.95" customHeight="1">
      <c r="A21" s="21">
        <v>27</v>
      </c>
      <c r="B21" s="22" t="s">
        <v>27</v>
      </c>
      <c r="C21" s="23">
        <v>0</v>
      </c>
      <c r="D21" s="23">
        <v>0</v>
      </c>
      <c r="E21" s="23">
        <f t="shared" si="0"/>
        <v>0</v>
      </c>
      <c r="F21" s="23">
        <v>0</v>
      </c>
      <c r="G21" s="23">
        <v>0</v>
      </c>
      <c r="H21" s="23">
        <f t="shared" si="1"/>
        <v>0</v>
      </c>
    </row>
    <row r="22" spans="1:9" s="20" customFormat="1" ht="12.95" customHeight="1">
      <c r="A22" s="17" t="s">
        <v>28</v>
      </c>
      <c r="B22" s="18"/>
      <c r="C22" s="19">
        <f>+C23+C24+C25+C26+C27+C28+C29+C30+C31</f>
        <v>108749382</v>
      </c>
      <c r="D22" s="19">
        <f>+D23+D24+D25+D26+D27+D28+D29+D30+D31</f>
        <v>24457385.719999999</v>
      </c>
      <c r="E22" s="19">
        <f>+E23+E24+E25+E26+E27+E28+E29+E30+E31</f>
        <v>133206767.72</v>
      </c>
      <c r="F22" s="19">
        <f>+F23+F24+F25+F26+F27+F28+F29+F30+F31</f>
        <v>116630182.02</v>
      </c>
      <c r="G22" s="19">
        <f>+G23+G24+G25+G26+G27+G28+G29+G30+G31</f>
        <v>115380687.99000001</v>
      </c>
      <c r="H22" s="19">
        <f>+E22-F22</f>
        <v>16576585.700000003</v>
      </c>
      <c r="I22" s="26"/>
    </row>
    <row r="23" spans="1:9" ht="12.95" customHeight="1">
      <c r="A23" s="21">
        <v>31</v>
      </c>
      <c r="B23" s="22" t="s">
        <v>29</v>
      </c>
      <c r="C23" s="23">
        <v>78949382</v>
      </c>
      <c r="D23" s="23">
        <v>22557385.719999999</v>
      </c>
      <c r="E23" s="23">
        <f t="shared" ref="E23:E31" si="2">+C23+D23</f>
        <v>101506767.72</v>
      </c>
      <c r="F23" s="23">
        <v>86410962.659999996</v>
      </c>
      <c r="G23" s="23">
        <v>85813719.590000004</v>
      </c>
      <c r="H23" s="23">
        <f>+E23-F23</f>
        <v>15095805.060000002</v>
      </c>
    </row>
    <row r="24" spans="1:9" ht="12.95" customHeight="1">
      <c r="A24" s="21">
        <v>32</v>
      </c>
      <c r="B24" s="22" t="s">
        <v>30</v>
      </c>
      <c r="C24" s="23">
        <v>0</v>
      </c>
      <c r="D24" s="23">
        <v>0</v>
      </c>
      <c r="E24" s="23">
        <f t="shared" si="2"/>
        <v>0</v>
      </c>
      <c r="F24" s="23">
        <v>0</v>
      </c>
      <c r="G24" s="23">
        <v>0</v>
      </c>
      <c r="H24" s="23">
        <f t="shared" ref="H24:H36" si="3">+E24-F24</f>
        <v>0</v>
      </c>
    </row>
    <row r="25" spans="1:9" ht="12.95" customHeight="1">
      <c r="A25" s="21">
        <v>33</v>
      </c>
      <c r="B25" s="22" t="s">
        <v>31</v>
      </c>
      <c r="C25" s="25">
        <v>0</v>
      </c>
      <c r="D25" s="25">
        <v>0</v>
      </c>
      <c r="E25" s="23">
        <f t="shared" si="2"/>
        <v>0</v>
      </c>
      <c r="F25" s="25">
        <v>0</v>
      </c>
      <c r="G25" s="25">
        <v>0</v>
      </c>
      <c r="H25" s="23">
        <f t="shared" si="3"/>
        <v>0</v>
      </c>
    </row>
    <row r="26" spans="1:9" ht="12.95" customHeight="1">
      <c r="A26" s="21">
        <v>34</v>
      </c>
      <c r="B26" s="22" t="s">
        <v>32</v>
      </c>
      <c r="C26" s="23">
        <v>0</v>
      </c>
      <c r="D26" s="23">
        <v>0</v>
      </c>
      <c r="E26" s="23">
        <f t="shared" si="2"/>
        <v>0</v>
      </c>
      <c r="F26" s="23">
        <v>0</v>
      </c>
      <c r="G26" s="23">
        <v>0</v>
      </c>
      <c r="H26" s="23">
        <f t="shared" si="3"/>
        <v>0</v>
      </c>
    </row>
    <row r="27" spans="1:9" ht="12.95" customHeight="1">
      <c r="A27" s="21">
        <v>35</v>
      </c>
      <c r="B27" s="22" t="s">
        <v>33</v>
      </c>
      <c r="C27" s="23">
        <v>0</v>
      </c>
      <c r="D27" s="23">
        <v>0</v>
      </c>
      <c r="E27" s="23">
        <f t="shared" si="2"/>
        <v>0</v>
      </c>
      <c r="F27" s="23">
        <v>0</v>
      </c>
      <c r="G27" s="23">
        <v>0</v>
      </c>
      <c r="H27" s="23">
        <f t="shared" si="3"/>
        <v>0</v>
      </c>
    </row>
    <row r="28" spans="1:9" ht="12.95" customHeight="1">
      <c r="A28" s="21">
        <v>36</v>
      </c>
      <c r="B28" s="22" t="s">
        <v>34</v>
      </c>
      <c r="C28" s="23">
        <v>0</v>
      </c>
      <c r="D28" s="23">
        <v>0</v>
      </c>
      <c r="E28" s="23">
        <f t="shared" si="2"/>
        <v>0</v>
      </c>
      <c r="F28" s="23">
        <v>0</v>
      </c>
      <c r="G28" s="23">
        <v>0</v>
      </c>
      <c r="H28" s="23">
        <f t="shared" si="3"/>
        <v>0</v>
      </c>
    </row>
    <row r="29" spans="1:9" ht="12.95" customHeight="1">
      <c r="A29" s="21">
        <v>37</v>
      </c>
      <c r="B29" s="22" t="s">
        <v>35</v>
      </c>
      <c r="C29" s="23">
        <v>0</v>
      </c>
      <c r="D29" s="23">
        <v>0</v>
      </c>
      <c r="E29" s="23">
        <f t="shared" si="2"/>
        <v>0</v>
      </c>
      <c r="F29" s="23">
        <v>0</v>
      </c>
      <c r="G29" s="23">
        <v>0</v>
      </c>
      <c r="H29" s="23">
        <f t="shared" si="3"/>
        <v>0</v>
      </c>
    </row>
    <row r="30" spans="1:9" ht="12.95" customHeight="1">
      <c r="A30" s="21">
        <v>38</v>
      </c>
      <c r="B30" s="22" t="s">
        <v>36</v>
      </c>
      <c r="C30" s="23">
        <v>29800000</v>
      </c>
      <c r="D30" s="23">
        <v>1900000</v>
      </c>
      <c r="E30" s="23">
        <f t="shared" si="2"/>
        <v>31700000</v>
      </c>
      <c r="F30" s="23">
        <v>30219219.359999999</v>
      </c>
      <c r="G30" s="23">
        <v>29566968.399999999</v>
      </c>
      <c r="H30" s="23">
        <f t="shared" si="3"/>
        <v>1480780.6400000006</v>
      </c>
    </row>
    <row r="31" spans="1:9" ht="12.95" customHeight="1">
      <c r="A31" s="21">
        <v>39</v>
      </c>
      <c r="B31" s="22" t="s">
        <v>37</v>
      </c>
      <c r="C31" s="23">
        <v>0</v>
      </c>
      <c r="D31" s="23">
        <v>0</v>
      </c>
      <c r="E31" s="23">
        <f t="shared" si="2"/>
        <v>0</v>
      </c>
      <c r="F31" s="23">
        <v>0</v>
      </c>
      <c r="G31" s="23">
        <v>0</v>
      </c>
      <c r="H31" s="23">
        <f t="shared" si="3"/>
        <v>0</v>
      </c>
    </row>
    <row r="32" spans="1:9" s="20" customFormat="1" ht="12.95" customHeight="1">
      <c r="A32" s="17" t="s">
        <v>38</v>
      </c>
      <c r="B32" s="18"/>
      <c r="C32" s="19">
        <f>SUM(C33:C36)</f>
        <v>0</v>
      </c>
      <c r="D32" s="19">
        <f>SUM(D33:D36)</f>
        <v>0</v>
      </c>
      <c r="E32" s="19">
        <f>+C32+D32</f>
        <v>0</v>
      </c>
      <c r="F32" s="19">
        <f>SUM(F33:F36)</f>
        <v>0</v>
      </c>
      <c r="G32" s="19">
        <f>SUM(G33:G36)</f>
        <v>0</v>
      </c>
      <c r="H32" s="19">
        <f t="shared" si="3"/>
        <v>0</v>
      </c>
      <c r="I32" s="26"/>
    </row>
    <row r="33" spans="1:9" ht="12.95" customHeight="1">
      <c r="A33" s="21">
        <v>41</v>
      </c>
      <c r="B33" s="22" t="s">
        <v>39</v>
      </c>
      <c r="C33" s="25">
        <v>0</v>
      </c>
      <c r="D33" s="25">
        <v>0</v>
      </c>
      <c r="E33" s="23">
        <f>+C33+D33</f>
        <v>0</v>
      </c>
      <c r="F33" s="25">
        <v>0</v>
      </c>
      <c r="G33" s="25">
        <v>0</v>
      </c>
      <c r="H33" s="23">
        <f t="shared" si="3"/>
        <v>0</v>
      </c>
    </row>
    <row r="34" spans="1:9" ht="27" customHeight="1">
      <c r="A34" s="21">
        <v>42</v>
      </c>
      <c r="B34" s="22" t="s">
        <v>40</v>
      </c>
      <c r="C34" s="23">
        <v>0</v>
      </c>
      <c r="D34" s="23">
        <v>0</v>
      </c>
      <c r="E34" s="23">
        <f>+C34+D34</f>
        <v>0</v>
      </c>
      <c r="F34" s="23">
        <v>0</v>
      </c>
      <c r="G34" s="23">
        <v>0</v>
      </c>
      <c r="H34" s="23">
        <f t="shared" si="3"/>
        <v>0</v>
      </c>
    </row>
    <row r="35" spans="1:9" ht="12.95" customHeight="1">
      <c r="A35" s="21">
        <v>43</v>
      </c>
      <c r="B35" s="22" t="s">
        <v>41</v>
      </c>
      <c r="C35" s="25">
        <v>0</v>
      </c>
      <c r="D35" s="25">
        <v>0</v>
      </c>
      <c r="E35" s="23">
        <f>+C35+D35</f>
        <v>0</v>
      </c>
      <c r="F35" s="25">
        <v>0</v>
      </c>
      <c r="G35" s="25">
        <v>0</v>
      </c>
      <c r="H35" s="23">
        <f t="shared" si="3"/>
        <v>0</v>
      </c>
    </row>
    <row r="36" spans="1:9" ht="12.95" customHeight="1">
      <c r="A36" s="21">
        <v>44</v>
      </c>
      <c r="B36" s="22" t="s">
        <v>42</v>
      </c>
      <c r="C36" s="25">
        <v>0</v>
      </c>
      <c r="D36" s="25">
        <v>0</v>
      </c>
      <c r="E36" s="23">
        <f>+C36+D36</f>
        <v>0</v>
      </c>
      <c r="F36" s="25">
        <v>0</v>
      </c>
      <c r="G36" s="25">
        <v>0</v>
      </c>
      <c r="H36" s="23">
        <f t="shared" si="3"/>
        <v>0</v>
      </c>
    </row>
    <row r="37" spans="1:9" s="20" customFormat="1">
      <c r="A37" s="27"/>
      <c r="B37" s="28" t="s">
        <v>43</v>
      </c>
      <c r="C37" s="29">
        <f t="shared" ref="C37:H37" si="4">+C5+C14+C22+C32</f>
        <v>108749382</v>
      </c>
      <c r="D37" s="29">
        <f t="shared" si="4"/>
        <v>24457385.719999999</v>
      </c>
      <c r="E37" s="29">
        <f t="shared" si="4"/>
        <v>133206767.72</v>
      </c>
      <c r="F37" s="29">
        <f t="shared" si="4"/>
        <v>116630182.02</v>
      </c>
      <c r="G37" s="29">
        <f t="shared" si="4"/>
        <v>115380687.99000001</v>
      </c>
      <c r="H37" s="29">
        <f t="shared" si="4"/>
        <v>16576585.700000003</v>
      </c>
      <c r="I37" s="26"/>
    </row>
    <row r="38" spans="1:9">
      <c r="A38" s="30" t="s">
        <v>44</v>
      </c>
      <c r="C38" s="31"/>
      <c r="D38" s="31"/>
      <c r="E38" s="31"/>
      <c r="F38" s="31"/>
      <c r="G38" s="31"/>
      <c r="H38" s="31"/>
    </row>
    <row r="39" spans="1:9">
      <c r="A39" s="24"/>
      <c r="C39" s="32"/>
      <c r="D39" s="32"/>
      <c r="E39" s="32"/>
      <c r="F39" s="32"/>
      <c r="G39" s="32"/>
      <c r="H39" s="32"/>
    </row>
    <row r="40" spans="1:9">
      <c r="A40" s="24"/>
      <c r="C40" s="32"/>
      <c r="D40" s="32"/>
      <c r="E40" s="32"/>
      <c r="F40" s="32"/>
      <c r="G40" s="32"/>
      <c r="H40" s="32"/>
    </row>
    <row r="42" spans="1:9">
      <c r="B42" s="33" t="s">
        <v>45</v>
      </c>
      <c r="C42" s="34"/>
      <c r="D42" s="34"/>
      <c r="E42" s="35"/>
      <c r="F42" s="33" t="s">
        <v>46</v>
      </c>
    </row>
    <row r="43" spans="1:9">
      <c r="B43" s="33" t="s">
        <v>47</v>
      </c>
      <c r="C43" s="34"/>
      <c r="D43" s="34"/>
      <c r="E43" s="35"/>
      <c r="F43" s="33" t="s">
        <v>48</v>
      </c>
    </row>
    <row r="44" spans="1:9">
      <c r="B44" s="33" t="s">
        <v>49</v>
      </c>
      <c r="C44" s="34"/>
      <c r="D44" s="34"/>
      <c r="E44" s="35"/>
      <c r="F44" s="33" t="s">
        <v>49</v>
      </c>
    </row>
  </sheetData>
  <mergeCells count="9">
    <mergeCell ref="A14:B14"/>
    <mergeCell ref="A22:B22"/>
    <mergeCell ref="A32:B32"/>
    <mergeCell ref="A1:H1"/>
    <mergeCell ref="I1:L5"/>
    <mergeCell ref="A2:B4"/>
    <mergeCell ref="C2:G2"/>
    <mergeCell ref="H2:H3"/>
    <mergeCell ref="A5:B5"/>
  </mergeCells>
  <pageMargins left="0.7" right="0.7" top="0.38" bottom="0.75" header="0.3" footer="0.3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Adrian Martinez Martinez</dc:creator>
  <cp:lastModifiedBy>Ruben Adrian Martinez Martinez</cp:lastModifiedBy>
  <dcterms:created xsi:type="dcterms:W3CDTF">2020-01-20T19:09:29Z</dcterms:created>
  <dcterms:modified xsi:type="dcterms:W3CDTF">2020-01-20T19:09:44Z</dcterms:modified>
</cp:coreProperties>
</file>