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13050" windowHeight="9810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  <c r="C49" i="1"/>
  <c r="B49" i="1"/>
  <c r="D47" i="1"/>
  <c r="G47" i="1" s="1"/>
  <c r="D45" i="1"/>
  <c r="G45" i="1" s="1"/>
  <c r="D43" i="1"/>
  <c r="G43" i="1" s="1"/>
  <c r="D41" i="1"/>
  <c r="G41" i="1" s="1"/>
  <c r="D39" i="1"/>
  <c r="G39" i="1" s="1"/>
  <c r="D37" i="1"/>
  <c r="G37" i="1" s="1"/>
  <c r="D35" i="1"/>
  <c r="G35" i="1" s="1"/>
  <c r="D33" i="1"/>
  <c r="G33" i="1" s="1"/>
  <c r="F26" i="1"/>
  <c r="E26" i="1"/>
  <c r="C26" i="1"/>
  <c r="B26" i="1"/>
  <c r="D24" i="1"/>
  <c r="G24" i="1" s="1"/>
  <c r="D23" i="1"/>
  <c r="G23" i="1" s="1"/>
  <c r="D22" i="1"/>
  <c r="G22" i="1" s="1"/>
  <c r="D21" i="1"/>
  <c r="D26" i="1" s="1"/>
  <c r="F14" i="1"/>
  <c r="E14" i="1"/>
  <c r="C14" i="1"/>
  <c r="B14" i="1"/>
  <c r="D8" i="1"/>
  <c r="G8" i="1" s="1"/>
  <c r="D7" i="1"/>
  <c r="G7" i="1" s="1"/>
  <c r="D6" i="1"/>
  <c r="D14" i="1" s="1"/>
  <c r="D5" i="1"/>
  <c r="G5" i="1" s="1"/>
  <c r="G49" i="1" l="1"/>
  <c r="G6" i="1"/>
  <c r="G14" i="1" s="1"/>
  <c r="D49" i="1"/>
  <c r="G21" i="1"/>
  <c r="G26" i="1" s="1"/>
</calcChain>
</file>

<file path=xl/sharedStrings.xml><?xml version="1.0" encoding="utf-8"?>
<sst xmlns="http://schemas.openxmlformats.org/spreadsheetml/2006/main" count="51" uniqueCount="31">
  <si>
    <t>COMISION ESTATAL DE CONCILIACIÓN Y ARBITRAJE MEDICO
Estado Analítico del Ejercicio del Presupuesto de Egresos
Clasificación Administrativa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</si>
  <si>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</si>
  <si>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</si>
  <si>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</si>
  <si>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</si>
  <si>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</si>
  <si>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</si>
  <si>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</si>
  <si>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</si>
  <si>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211213022010000 DESPACHO DEL COMISIONADO</t>
  </si>
  <si>
    <t>211213022020000 DIRECCIÓN ADMINISTRATIVA</t>
  </si>
  <si>
    <t>211213022030000 SUBCOMISIÓN MÉDICA CECAM</t>
  </si>
  <si>
    <t>211213022040000 SUBCOMISIÓN JURÍDICA CEC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</si>
  <si>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</si>
  <si>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</si>
  <si>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</si>
  <si>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</si>
  <si>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</si>
  <si>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</si>
  <si>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</si>
  <si>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</si>
  <si>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</si>
  <si>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</si>
  <si>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</si>
  <si>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</si>
  <si>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</si>
  <si>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</si>
  <si>
    <t>____________________________________________________________</t>
  </si>
  <si>
    <t>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</si>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</sst>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indent="1"/>
      <protection locked="0"/>
    </xf>
    <xf numFmtId="3" fontId="4" fillId="0" borderId="11" xfId="0" applyNumberFormat="1" applyFont="1" applyBorder="1" applyProtection="1"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4" fillId="0" borderId="11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3" fontId="3" fillId="0" borderId="9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B28" sqref="B28"/>
    </sheetView>
  </sheetViews>
  <sheetFormatPr baseColWidth="10" defaultColWidth="10.28515625" defaultRowHeight="15" x14ac:dyDescent="0.25"/>
  <cols>
    <col min="1" max="1" width="52.140625" style="4" customWidth="1"/>
    <col min="2" max="7" width="15.7109375" style="4" customWidth="1"/>
    <col min="8" max="16384" width="10.28515625" style="4"/>
  </cols>
  <sheetData>
    <row r="1" spans="1:7" ht="54.9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3219982</v>
      </c>
      <c r="C5" s="16">
        <v>648400.74</v>
      </c>
      <c r="D5" s="16">
        <f>B5+C5</f>
        <v>3868382.74</v>
      </c>
      <c r="E5" s="16">
        <v>1645144.16</v>
      </c>
      <c r="F5" s="16">
        <v>1645144.16</v>
      </c>
      <c r="G5" s="16">
        <f>D5-E5</f>
        <v>2223238.58</v>
      </c>
    </row>
    <row r="6" spans="1:7" x14ac:dyDescent="0.25">
      <c r="A6" s="15" t="s">
        <v>10</v>
      </c>
      <c r="B6" s="16">
        <v>2403213.7400000002</v>
      </c>
      <c r="C6" s="16">
        <v>423027</v>
      </c>
      <c r="D6" s="16">
        <f t="shared" ref="D6:D8" si="0">B6+C6</f>
        <v>2826240.74</v>
      </c>
      <c r="E6" s="16">
        <v>1344911.1</v>
      </c>
      <c r="F6" s="16">
        <v>1344911.1</v>
      </c>
      <c r="G6" s="16">
        <f t="shared" ref="G6:G8" si="1">D6-E6</f>
        <v>1481329.6400000001</v>
      </c>
    </row>
    <row r="7" spans="1:7" x14ac:dyDescent="0.25">
      <c r="A7" s="15" t="s">
        <v>11</v>
      </c>
      <c r="B7" s="16">
        <v>3552828.22</v>
      </c>
      <c r="C7" s="16">
        <v>1987110.19</v>
      </c>
      <c r="D7" s="16">
        <f t="shared" si="0"/>
        <v>5539938.4100000001</v>
      </c>
      <c r="E7" s="16">
        <v>1705228.26</v>
      </c>
      <c r="F7" s="16">
        <v>1705228.26</v>
      </c>
      <c r="G7" s="16">
        <f t="shared" si="1"/>
        <v>3834710.1500000004</v>
      </c>
    </row>
    <row r="8" spans="1:7" x14ac:dyDescent="0.25">
      <c r="A8" s="15" t="s">
        <v>12</v>
      </c>
      <c r="B8" s="16">
        <v>3343078.27</v>
      </c>
      <c r="C8" s="16">
        <v>89922.96</v>
      </c>
      <c r="D8" s="16">
        <f t="shared" si="0"/>
        <v>3433001.23</v>
      </c>
      <c r="E8" s="16">
        <v>1236521.18</v>
      </c>
      <c r="F8" s="16">
        <v>1236521.18</v>
      </c>
      <c r="G8" s="16">
        <f t="shared" si="1"/>
        <v>2196480.0499999998</v>
      </c>
    </row>
    <row r="9" spans="1:7" x14ac:dyDescent="0.25">
      <c r="A9" s="17"/>
      <c r="B9" s="18"/>
      <c r="C9" s="18"/>
      <c r="D9" s="18"/>
      <c r="E9" s="18"/>
      <c r="F9" s="18"/>
      <c r="G9" s="18"/>
    </row>
    <row r="10" spans="1:7" x14ac:dyDescent="0.25">
      <c r="A10" s="17"/>
      <c r="B10" s="18"/>
      <c r="C10" s="18"/>
      <c r="D10" s="18"/>
      <c r="E10" s="18"/>
      <c r="F10" s="18"/>
      <c r="G10" s="18"/>
    </row>
    <row r="11" spans="1:7" x14ac:dyDescent="0.25">
      <c r="A11" s="17"/>
      <c r="B11" s="18"/>
      <c r="C11" s="18"/>
      <c r="D11" s="18"/>
      <c r="E11" s="18"/>
      <c r="F11" s="18"/>
      <c r="G11" s="18"/>
    </row>
    <row r="12" spans="1:7" x14ac:dyDescent="0.25">
      <c r="A12" s="17"/>
      <c r="B12" s="18"/>
      <c r="C12" s="18"/>
      <c r="D12" s="18"/>
      <c r="E12" s="18"/>
      <c r="F12" s="18"/>
      <c r="G12" s="18"/>
    </row>
    <row r="13" spans="1:7" x14ac:dyDescent="0.25">
      <c r="A13" s="17"/>
      <c r="B13" s="19"/>
      <c r="C13" s="19"/>
      <c r="D13" s="19"/>
      <c r="E13" s="19"/>
      <c r="F13" s="19"/>
      <c r="G13" s="19"/>
    </row>
    <row r="14" spans="1:7" x14ac:dyDescent="0.25">
      <c r="A14" s="20" t="s">
        <v>13</v>
      </c>
      <c r="B14" s="21">
        <f>SUM(B5:B12)</f>
        <v>12519102.23</v>
      </c>
      <c r="C14" s="21">
        <f t="shared" ref="C14:G14" si="2">SUM(C5:C12)</f>
        <v>3148460.8899999997</v>
      </c>
      <c r="D14" s="21">
        <f t="shared" si="2"/>
        <v>15667563.120000001</v>
      </c>
      <c r="E14" s="21">
        <f t="shared" si="2"/>
        <v>5931804.6999999993</v>
      </c>
      <c r="F14" s="21">
        <f t="shared" si="2"/>
        <v>5931804.6999999993</v>
      </c>
      <c r="G14" s="21">
        <f t="shared" si="2"/>
        <v>9735758.4200000018</v>
      </c>
    </row>
    <row r="17" spans="1:7" ht="54.95" customHeight="1" x14ac:dyDescent="0.25">
      <c r="A17" s="1" t="s">
        <v>0</v>
      </c>
      <c r="B17" s="2"/>
      <c r="C17" s="2"/>
      <c r="D17" s="2"/>
      <c r="E17" s="2"/>
      <c r="F17" s="2"/>
      <c r="G17" s="3"/>
    </row>
    <row r="18" spans="1:7" x14ac:dyDescent="0.25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22.5" x14ac:dyDescent="0.25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5">
      <c r="A20" s="22"/>
      <c r="B20" s="23"/>
      <c r="C20" s="23"/>
      <c r="D20" s="23"/>
      <c r="E20" s="23"/>
      <c r="F20" s="23"/>
      <c r="G20" s="23"/>
    </row>
    <row r="21" spans="1:7" x14ac:dyDescent="0.25">
      <c r="A21" s="17" t="s">
        <v>14</v>
      </c>
      <c r="B21" s="16">
        <v>0</v>
      </c>
      <c r="C21" s="16">
        <v>0</v>
      </c>
      <c r="D21" s="16">
        <f>B21+C21</f>
        <v>0</v>
      </c>
      <c r="E21" s="16">
        <v>0</v>
      </c>
      <c r="F21" s="16">
        <v>0</v>
      </c>
      <c r="G21" s="16">
        <f>D21-E21</f>
        <v>0</v>
      </c>
    </row>
    <row r="22" spans="1:7" x14ac:dyDescent="0.25">
      <c r="A22" s="17" t="s">
        <v>15</v>
      </c>
      <c r="B22" s="16">
        <v>0</v>
      </c>
      <c r="C22" s="16">
        <v>0</v>
      </c>
      <c r="D22" s="16">
        <f t="shared" ref="D22:D24" si="3">B22+C22</f>
        <v>0</v>
      </c>
      <c r="E22" s="16">
        <v>0</v>
      </c>
      <c r="F22" s="16">
        <v>0</v>
      </c>
      <c r="G22" s="16">
        <f t="shared" ref="G22:G24" si="4">D22-E22</f>
        <v>0</v>
      </c>
    </row>
    <row r="23" spans="1:7" x14ac:dyDescent="0.25">
      <c r="A23" s="17" t="s">
        <v>16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5">
      <c r="A24" s="17" t="s">
        <v>17</v>
      </c>
      <c r="B24" s="16">
        <v>0</v>
      </c>
      <c r="C24" s="16">
        <v>0</v>
      </c>
      <c r="D24" s="16">
        <f t="shared" si="3"/>
        <v>0</v>
      </c>
      <c r="E24" s="16">
        <v>0</v>
      </c>
      <c r="F24" s="16">
        <v>0</v>
      </c>
      <c r="G24" s="16">
        <f t="shared" si="4"/>
        <v>0</v>
      </c>
    </row>
    <row r="25" spans="1:7" x14ac:dyDescent="0.25">
      <c r="A25" s="24"/>
      <c r="B25" s="16"/>
      <c r="C25" s="16"/>
      <c r="D25" s="16"/>
      <c r="E25" s="16"/>
      <c r="F25" s="16"/>
      <c r="G25" s="16"/>
    </row>
    <row r="26" spans="1:7" x14ac:dyDescent="0.25">
      <c r="A26" s="20" t="s">
        <v>13</v>
      </c>
      <c r="B26" s="21">
        <f t="shared" ref="B26:G26" si="5">SUM(B21:B24)</f>
        <v>0</v>
      </c>
      <c r="C26" s="21">
        <f t="shared" si="5"/>
        <v>0</v>
      </c>
      <c r="D26" s="21">
        <f t="shared" si="5"/>
        <v>0</v>
      </c>
      <c r="E26" s="21">
        <f t="shared" si="5"/>
        <v>0</v>
      </c>
      <c r="F26" s="21">
        <f t="shared" si="5"/>
        <v>0</v>
      </c>
      <c r="G26" s="21">
        <f t="shared" si="5"/>
        <v>0</v>
      </c>
    </row>
    <row r="29" spans="1:7" ht="54.95" customHeight="1" x14ac:dyDescent="0.25">
      <c r="A29" s="1" t="s">
        <v>0</v>
      </c>
      <c r="B29" s="2"/>
      <c r="C29" s="2"/>
      <c r="D29" s="2"/>
      <c r="E29" s="2"/>
      <c r="F29" s="2"/>
      <c r="G29" s="3"/>
    </row>
    <row r="30" spans="1:7" x14ac:dyDescent="0.25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22.5" x14ac:dyDescent="0.25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5">
      <c r="A32" s="22"/>
      <c r="B32" s="23"/>
      <c r="C32" s="23"/>
      <c r="D32" s="23"/>
      <c r="E32" s="23"/>
      <c r="F32" s="23"/>
      <c r="G32" s="23"/>
    </row>
    <row r="33" spans="1:7" ht="30" x14ac:dyDescent="0.25">
      <c r="A33" s="25" t="s">
        <v>18</v>
      </c>
      <c r="B33" s="16">
        <v>12519102.23</v>
      </c>
      <c r="C33" s="16">
        <v>3148460.89</v>
      </c>
      <c r="D33" s="16">
        <f t="shared" ref="D33:D45" si="6">B33+C33</f>
        <v>15667563.120000001</v>
      </c>
      <c r="E33" s="16">
        <v>5931804.7000000002</v>
      </c>
      <c r="F33" s="16">
        <v>5931804.7000000002</v>
      </c>
      <c r="G33" s="16">
        <f t="shared" ref="G33:G45" si="7">D33-E33</f>
        <v>9735758.4200000018</v>
      </c>
    </row>
    <row r="34" spans="1:7" x14ac:dyDescent="0.25">
      <c r="A34" s="25"/>
      <c r="B34" s="16"/>
      <c r="C34" s="16"/>
      <c r="D34" s="16"/>
      <c r="E34" s="16"/>
      <c r="F34" s="16"/>
      <c r="G34" s="16"/>
    </row>
    <row r="35" spans="1:7" x14ac:dyDescent="0.25">
      <c r="A35" s="25" t="s">
        <v>19</v>
      </c>
      <c r="B35" s="16">
        <v>0</v>
      </c>
      <c r="C35" s="16">
        <v>0</v>
      </c>
      <c r="D35" s="16">
        <f t="shared" si="6"/>
        <v>0</v>
      </c>
      <c r="E35" s="16">
        <v>0</v>
      </c>
      <c r="F35" s="16">
        <v>0</v>
      </c>
      <c r="G35" s="16">
        <f t="shared" si="7"/>
        <v>0</v>
      </c>
    </row>
    <row r="36" spans="1:7" x14ac:dyDescent="0.25">
      <c r="A36" s="25"/>
      <c r="B36" s="16"/>
      <c r="C36" s="16"/>
      <c r="D36" s="16"/>
      <c r="E36" s="16"/>
      <c r="F36" s="16"/>
      <c r="G36" s="16"/>
    </row>
    <row r="37" spans="1:7" ht="30" x14ac:dyDescent="0.25">
      <c r="A37" s="25" t="s">
        <v>20</v>
      </c>
      <c r="B37" s="16">
        <v>0</v>
      </c>
      <c r="C37" s="16">
        <v>0</v>
      </c>
      <c r="D37" s="16">
        <f t="shared" si="6"/>
        <v>0</v>
      </c>
      <c r="E37" s="16">
        <v>0</v>
      </c>
      <c r="F37" s="16">
        <v>0</v>
      </c>
      <c r="G37" s="16">
        <f t="shared" si="7"/>
        <v>0</v>
      </c>
    </row>
    <row r="38" spans="1:7" x14ac:dyDescent="0.25">
      <c r="A38" s="25"/>
      <c r="B38" s="16"/>
      <c r="C38" s="16"/>
      <c r="D38" s="16"/>
      <c r="E38" s="16"/>
      <c r="F38" s="16"/>
      <c r="G38" s="16"/>
    </row>
    <row r="39" spans="1:7" ht="30" x14ac:dyDescent="0.25">
      <c r="A39" s="25" t="s">
        <v>21</v>
      </c>
      <c r="B39" s="16">
        <v>0</v>
      </c>
      <c r="C39" s="16">
        <v>0</v>
      </c>
      <c r="D39" s="16">
        <f t="shared" si="6"/>
        <v>0</v>
      </c>
      <c r="E39" s="16">
        <v>0</v>
      </c>
      <c r="F39" s="16">
        <v>0</v>
      </c>
      <c r="G39" s="16">
        <f t="shared" si="7"/>
        <v>0</v>
      </c>
    </row>
    <row r="40" spans="1:7" x14ac:dyDescent="0.25">
      <c r="A40" s="25"/>
      <c r="B40" s="16"/>
      <c r="C40" s="16"/>
      <c r="D40" s="16"/>
      <c r="E40" s="16"/>
      <c r="F40" s="16"/>
      <c r="G40" s="16"/>
    </row>
    <row r="41" spans="1:7" ht="30" x14ac:dyDescent="0.25">
      <c r="A41" s="25" t="s">
        <v>22</v>
      </c>
      <c r="B41" s="16">
        <v>0</v>
      </c>
      <c r="C41" s="16">
        <v>0</v>
      </c>
      <c r="D41" s="16">
        <f t="shared" si="6"/>
        <v>0</v>
      </c>
      <c r="E41" s="16">
        <v>0</v>
      </c>
      <c r="F41" s="16">
        <v>0</v>
      </c>
      <c r="G41" s="16">
        <f t="shared" si="7"/>
        <v>0</v>
      </c>
    </row>
    <row r="42" spans="1:7" x14ac:dyDescent="0.25">
      <c r="A42" s="25"/>
      <c r="B42" s="16"/>
      <c r="C42" s="16"/>
      <c r="D42" s="16"/>
      <c r="E42" s="16"/>
      <c r="F42" s="16"/>
      <c r="G42" s="16"/>
    </row>
    <row r="43" spans="1:7" ht="23.25" x14ac:dyDescent="0.25">
      <c r="A43" s="26" t="s">
        <v>23</v>
      </c>
      <c r="B43" s="16">
        <v>0</v>
      </c>
      <c r="C43" s="16">
        <v>0</v>
      </c>
      <c r="D43" s="16">
        <f t="shared" ref="D43" si="8">B43+C43</f>
        <v>0</v>
      </c>
      <c r="E43" s="16">
        <v>0</v>
      </c>
      <c r="F43" s="16">
        <v>0</v>
      </c>
      <c r="G43" s="16">
        <f t="shared" ref="G43" si="9">D43-E43</f>
        <v>0</v>
      </c>
    </row>
    <row r="44" spans="1:7" x14ac:dyDescent="0.25">
      <c r="A44" s="25"/>
      <c r="B44" s="16"/>
      <c r="C44" s="16"/>
      <c r="D44" s="16"/>
      <c r="E44" s="16"/>
      <c r="F44" s="16"/>
      <c r="G44" s="16"/>
    </row>
    <row r="45" spans="1:7" ht="30" x14ac:dyDescent="0.25">
      <c r="A45" s="25" t="s">
        <v>24</v>
      </c>
      <c r="B45" s="16">
        <v>0</v>
      </c>
      <c r="C45" s="16">
        <v>0</v>
      </c>
      <c r="D45" s="16">
        <f t="shared" si="6"/>
        <v>0</v>
      </c>
      <c r="E45" s="16">
        <v>0</v>
      </c>
      <c r="F45" s="16">
        <v>0</v>
      </c>
      <c r="G45" s="16">
        <f t="shared" si="7"/>
        <v>0</v>
      </c>
    </row>
    <row r="46" spans="1:7" x14ac:dyDescent="0.25">
      <c r="A46" s="25"/>
      <c r="B46" s="16"/>
      <c r="C46" s="16"/>
      <c r="D46" s="16"/>
      <c r="E46" s="16"/>
      <c r="F46" s="16"/>
      <c r="G46" s="16"/>
    </row>
    <row r="47" spans="1:7" ht="30" x14ac:dyDescent="0.25">
      <c r="A47" s="25" t="s">
        <v>25</v>
      </c>
      <c r="B47" s="16">
        <v>0</v>
      </c>
      <c r="C47" s="16">
        <v>0</v>
      </c>
      <c r="D47" s="16">
        <f t="shared" ref="D47" si="10">B47+C47</f>
        <v>0</v>
      </c>
      <c r="E47" s="16">
        <v>0</v>
      </c>
      <c r="F47" s="16">
        <v>0</v>
      </c>
      <c r="G47" s="16">
        <f t="shared" ref="G47" si="11">D47-E47</f>
        <v>0</v>
      </c>
    </row>
    <row r="48" spans="1:7" x14ac:dyDescent="0.25">
      <c r="A48" s="27"/>
      <c r="B48" s="16"/>
      <c r="C48" s="16"/>
      <c r="D48" s="16"/>
      <c r="E48" s="16"/>
      <c r="F48" s="16"/>
      <c r="G48" s="16"/>
    </row>
    <row r="49" spans="1:7" x14ac:dyDescent="0.25">
      <c r="A49" s="20" t="s">
        <v>13</v>
      </c>
      <c r="B49" s="21">
        <f t="shared" ref="B49:G49" si="12">SUM(B33:B47)</f>
        <v>12519102.23</v>
      </c>
      <c r="C49" s="21">
        <f t="shared" si="12"/>
        <v>3148460.89</v>
      </c>
      <c r="D49" s="21">
        <f t="shared" si="12"/>
        <v>15667563.120000001</v>
      </c>
      <c r="E49" s="21">
        <f t="shared" si="12"/>
        <v>5931804.7000000002</v>
      </c>
      <c r="F49" s="21">
        <f t="shared" si="12"/>
        <v>5931804.7000000002</v>
      </c>
      <c r="G49" s="21">
        <f t="shared" si="12"/>
        <v>9735758.4200000018</v>
      </c>
    </row>
    <row r="51" spans="1:7" x14ac:dyDescent="0.25">
      <c r="A51" s="4" t="s">
        <v>26</v>
      </c>
    </row>
    <row r="56" spans="1:7" x14ac:dyDescent="0.25">
      <c r="A56" s="28" t="s">
        <v>27</v>
      </c>
      <c r="B56" s="28"/>
      <c r="C56"/>
      <c r="D56" s="29" t="s">
        <v>28</v>
      </c>
      <c r="E56" s="29"/>
      <c r="F56" s="29"/>
    </row>
    <row r="57" spans="1:7" ht="28.9" customHeight="1" x14ac:dyDescent="0.25">
      <c r="A57" s="30" t="s">
        <v>29</v>
      </c>
      <c r="B57" s="30"/>
      <c r="C57"/>
      <c r="D57" s="30" t="s">
        <v>30</v>
      </c>
      <c r="E57" s="30"/>
      <c r="F57" s="30"/>
    </row>
  </sheetData>
  <mergeCells count="10">
    <mergeCell ref="A56:B56"/>
    <mergeCell ref="D56:F56"/>
    <mergeCell ref="A57:B57"/>
    <mergeCell ref="D57:F57"/>
    <mergeCell ref="A1:G1"/>
    <mergeCell ref="G2:G3"/>
    <mergeCell ref="A17:G17"/>
    <mergeCell ref="G18:G19"/>
    <mergeCell ref="A29:G29"/>
    <mergeCell ref="G30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2025-07-31T15:18:22Z</dcterms:created>
  <dcterms:modified xsi:type="dcterms:W3CDTF">2025-07-31T15:20:18Z</dcterms:modified>
</cp:coreProperties>
</file>