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do\Documents\2013 C.P. Armando\2025\Estados Financieros\Diciembre\asseg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<sst xmlns="http://schemas.openxmlformats.org/spreadsheetml/2006/main" count="66" uniqueCount="65">
  <si>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</si>
  <si>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</si>
  <si>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</si>
  <si>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</si>
  <si>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</si>
  <si>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</si>
  <si>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</si>
  <si>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</si>
  <si>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</si>
  <si>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</si>
  <si>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</si>
  <si>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</si>
  <si>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</si>
  <si>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</si>
  <si>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</si>
  <si>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</si>
  <si>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</si>
  <si>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</si>
  <si>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</si>
  <si>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</si>
  <si>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</si>
  <si>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</si>
  <si>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</si>
  <si>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</si>
  <si>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</si>
  <si>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</si>
  <si>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</si>
  <si>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</si>
  <si>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</si>
  <si>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</si>
  <si>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</si>
  <si>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</si>
  <si>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</si>
  <si>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</si>
  <si>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</si>
  <si>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</si>
  <si>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</si>
  <si>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</si>
  <si>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</si>
  <si>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</si>
  <si>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</si>
  <si>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</si>
  <si>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</si>
  <si>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</si>
  <si>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</si>
  <si>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</si>
  <si>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</si>
  <si>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</si>
  <si>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</si>
  <si>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</si>
  <si>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</si>
  <si>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</si>
  <si>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</si>
  <si>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</si>
  <si>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</si>
  <si>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</si>
  <si>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</si>
  <si>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</si>
  <si>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</si>
  <si>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</si>
  <si>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COMISION ESTATAL DE CONCILIACIÓN Y ARBITRAJE MEDICO
Estado de Situación Financiera
Al 31 de Diciembre de 2025
(Cifras en Pesos)</t>
  </si>
  <si>
    <t>_________________________________________________________</t>
  </si>
  <si>
    <t>COMISIONADA ESTATAL DE CONCILIACIÓN Y ARBITRAJE MÉDICO                                                                                              MAESTRA ADRIANA TINOCO AVIÑA</t>
  </si>
  <si>
    <t>DIRECTOR ADMINISTRATIVO                                                                  C.P. ARMANDO ARTURO VAZQUEZ CASTRO</t>
  </si>
  <si>
    <t>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</si>
</sst>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center" vertical="top" wrapText="1"/>
      <protection locked="0"/>
    </xf>
    <xf numFmtId="0" fontId="4" fillId="0" borderId="0" xfId="8" applyFont="1" applyAlignment="1" applyProtection="1">
      <alignment horizontal="center" vertical="center" wrapText="1"/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0" fontId="4" fillId="0" borderId="0" xfId="8" applyFont="1" applyAlignment="1" applyProtection="1">
      <alignment vertical="center" wrapText="1"/>
      <protection locked="0"/>
    </xf>
    <xf numFmtId="0" fontId="4" fillId="0" borderId="0" xfId="8" applyFont="1" applyAlignment="1" applyProtection="1">
      <alignment vertical="center"/>
      <protection locked="0"/>
    </xf>
    <xf numFmtId="0" fontId="4" fillId="0" borderId="0" xfId="8" applyFont="1" applyAlignment="1" applyProtection="1">
      <alignment horizontal="center" vertical="center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"/>
  <sheetViews>
    <sheetView tabSelected="1" topLeftCell="A46" zoomScaleNormal="100" zoomScaleSheetLayoutView="100" workbookViewId="0">
      <selection activeCell="D69" sqref="D69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2821468.08</v>
      </c>
      <c r="C5" s="20">
        <v>2343584.7599999998</v>
      </c>
      <c r="D5" s="9" t="s">
        <v>36</v>
      </c>
      <c r="E5" s="20">
        <v>963911.18</v>
      </c>
      <c r="F5" s="23">
        <v>864919.94</v>
      </c>
    </row>
    <row r="6" spans="1:6" x14ac:dyDescent="0.2">
      <c r="A6" s="9" t="s">
        <v>23</v>
      </c>
      <c r="B6" s="20">
        <v>-694315.87</v>
      </c>
      <c r="C6" s="20">
        <v>-694315.87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0</v>
      </c>
      <c r="C7" s="20">
        <v>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0.399999999999999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791</v>
      </c>
      <c r="C11" s="20">
        <v>791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2127943.21</v>
      </c>
      <c r="C13" s="22">
        <f>SUM(C5:C11)</f>
        <v>1650059.8899999997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963911.18</v>
      </c>
      <c r="F14" s="27">
        <f>SUM(F5:F12)</f>
        <v>864919.94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1182450.6200000001</v>
      </c>
      <c r="C18" s="20">
        <v>1182450.6200000001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2796960.15</v>
      </c>
      <c r="C19" s="20">
        <v>2796960.15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0</v>
      </c>
      <c r="C20" s="20">
        <v>0</v>
      </c>
      <c r="D20" s="9" t="s">
        <v>41</v>
      </c>
      <c r="E20" s="20">
        <v>0</v>
      </c>
      <c r="F20" s="23">
        <v>0</v>
      </c>
    </row>
    <row r="21" spans="1:6" ht="20.399999999999999" x14ac:dyDescent="0.2">
      <c r="A21" s="9" t="s">
        <v>33</v>
      </c>
      <c r="B21" s="20">
        <v>-1685723.49</v>
      </c>
      <c r="C21" s="20">
        <v>-1685723.49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2293687.2800000003</v>
      </c>
      <c r="C26" s="22">
        <f>SUM(C16:C24)</f>
        <v>2293687.2800000003</v>
      </c>
      <c r="D26" s="12" t="s">
        <v>50</v>
      </c>
      <c r="E26" s="22">
        <f>SUM(E24+E14)</f>
        <v>963911.18</v>
      </c>
      <c r="F26" s="27">
        <f>SUM(F14+F24)</f>
        <v>864919.94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4421630.49</v>
      </c>
      <c r="C28" s="22">
        <f>C13+C26</f>
        <v>3943747.17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3954496.56</v>
      </c>
      <c r="F30" s="27">
        <f>SUM(F31:F33)</f>
        <v>3954496.56</v>
      </c>
    </row>
    <row r="31" spans="1:6" x14ac:dyDescent="0.2">
      <c r="A31" s="16"/>
      <c r="B31" s="14"/>
      <c r="C31" s="15"/>
      <c r="D31" s="9" t="s">
        <v>2</v>
      </c>
      <c r="E31" s="20">
        <v>3954496.56</v>
      </c>
      <c r="F31" s="23">
        <v>3954496.56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-496777.25</v>
      </c>
      <c r="F35" s="27">
        <f>SUM(F36:F40)</f>
        <v>-875669.33000000007</v>
      </c>
    </row>
    <row r="36" spans="1:6" x14ac:dyDescent="0.2">
      <c r="A36" s="16"/>
      <c r="B36" s="14"/>
      <c r="C36" s="15"/>
      <c r="D36" s="9" t="s">
        <v>46</v>
      </c>
      <c r="E36" s="20">
        <v>1030490.19</v>
      </c>
      <c r="F36" s="23">
        <v>521216.01</v>
      </c>
    </row>
    <row r="37" spans="1:6" x14ac:dyDescent="0.2">
      <c r="A37" s="16"/>
      <c r="B37" s="14"/>
      <c r="C37" s="15"/>
      <c r="D37" s="9" t="s">
        <v>14</v>
      </c>
      <c r="E37" s="20">
        <v>-1527267.44</v>
      </c>
      <c r="F37" s="23">
        <v>-1396885.34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0.399999999999999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3457719.31</v>
      </c>
      <c r="F46" s="27">
        <f>SUM(F42+F35+F30)</f>
        <v>3078827.23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4421630.49</v>
      </c>
      <c r="F48" s="22">
        <f>F46+F26</f>
        <v>3943747.17</v>
      </c>
    </row>
    <row r="49" spans="1:6" x14ac:dyDescent="0.2">
      <c r="A49" s="13"/>
      <c r="B49" s="14"/>
      <c r="C49" s="14"/>
      <c r="D49" s="18"/>
      <c r="E49" s="15"/>
      <c r="F49" s="15"/>
    </row>
    <row r="51" spans="1:6" ht="13.2" x14ac:dyDescent="0.2">
      <c r="A51" s="19" t="s">
        <v>59</v>
      </c>
    </row>
    <row r="58" spans="1:6" x14ac:dyDescent="0.2">
      <c r="A58" s="31" t="s">
        <v>61</v>
      </c>
      <c r="C58" s="35"/>
      <c r="D58" s="36" t="s">
        <v>64</v>
      </c>
    </row>
    <row r="59" spans="1:6" ht="20.399999999999999" customHeight="1" x14ac:dyDescent="0.2">
      <c r="A59" s="32" t="s">
        <v>62</v>
      </c>
      <c r="C59" s="34"/>
      <c r="D59" s="32" t="s">
        <v>63</v>
      </c>
    </row>
    <row r="60" spans="1:6" x14ac:dyDescent="0.2">
      <c r="A60" s="33"/>
      <c r="B60" s="33"/>
      <c r="C60" s="33"/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Armando</cp:lastModifiedBy>
  <cp:lastPrinted>2018-03-04T05:00:29Z</cp:lastPrinted>
  <dcterms:created xsi:type="dcterms:W3CDTF">2012-12-11T20:26:08Z</dcterms:created>
  <dcterms:modified xsi:type="dcterms:W3CDTF">2026-01-23T14:57:42Z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