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-108" yWindow="-108" windowWidth="23256" windowHeight="12456"/>
  </bookViews>
  <sheets>
    <sheet name="EFE" sheetId="3" r:id="rId1"/>
  </sheets>
  <definedNames>
    <definedName name="_xlnm._FilterDatabase" localSheetId="0" hidden="1">EFE!#REF!</definedName>
    <definedName name="_xlnm.Print_Area" localSheetId="0">EFE!$A$1:$C$75</definedName>
  </definedNames>
  <calcPr calcId="162913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s="1"/>
</calcChain>
</file>

<file path=xl/sharedStrings.xml><?xml version="1.0" encoding="utf-8"?>
<sst xmlns="http://schemas.openxmlformats.org/spreadsheetml/2006/main" count="96" uniqueCount="61">
  <si>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</si>
  <si>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</si>
  <si>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</si>
  <si>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</si>
  <si>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</si>
  <si>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</si>
  <si>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</si>
  <si>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</si>
  <si>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</si>
  <si>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</si>
  <si>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</si>
  <si>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</si>
  <si>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</si>
  <si>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</si>
  <si>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</si>
  <si>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</si>
  <si>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</si>
  <si>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</si>
  <si>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</si>
  <si>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</si>
  <si>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</si>
  <si>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</si>
  <si>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</si>
  <si>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</si>
  <si>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</si>
  <si>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</si>
  <si>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</si>
  <si>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</si>
  <si>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</si>
  <si>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</si>
  <si>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</si>
  <si>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</si>
  <si>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</si>
  <si>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</si>
  <si>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</si>
  <si>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</si>
  <si>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</si>
  <si>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</si>
  <si>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</si>
  <si>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</si>
  <si>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</si>
  <si>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</si>
  <si>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</si>
  <si>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</si>
  <si>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</si>
  <si>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</si>
  <si>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</si>
  <si>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</si>
  <si>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</si>
  <si>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</si>
  <si>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</si>
  <si>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</si>
  <si>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</si>
  <si>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</si>
  <si>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</si>
  <si>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</si>
  <si>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COMISION ESTATAL DE CONCILIACIÓN Y ARBITRAJE MEDICO
Estado de Flujos de Efectivo
Del 1 de Enero al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</si>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</sst>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7" fillId="0" borderId="0" xfId="8" applyFont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46">
    <cellStyle name="=C:\WINNT\SYSTEM32\COMMAND.COM" xfId="16"/>
    <cellStyle name="Euro" xfId="1"/>
    <cellStyle name="Millares 2" xfId="2"/>
    <cellStyle name="Millares 2 2" xfId="3"/>
    <cellStyle name="Millares 2 2 2" xfId="38"/>
    <cellStyle name="Millares 2 2 3" xfId="28"/>
    <cellStyle name="Millares 2 2 4" xfId="18"/>
    <cellStyle name="Millares 2 3" xfId="4"/>
    <cellStyle name="Millares 2 3 2" xfId="39"/>
    <cellStyle name="Millares 2 3 3" xfId="29"/>
    <cellStyle name="Millares 2 3 4" xfId="19"/>
    <cellStyle name="Millares 2 4" xfId="26"/>
    <cellStyle name="Millares 2 4 2" xfId="36"/>
    <cellStyle name="Millares 2 5" xfId="37"/>
    <cellStyle name="Millares 2 6" xfId="27"/>
    <cellStyle name="Millares 2 7" xfId="17"/>
    <cellStyle name="Millares 3" xfId="5"/>
    <cellStyle name="Millares 3 2" xfId="40"/>
    <cellStyle name="Millares 3 3" xfId="30"/>
    <cellStyle name="Millares 3 4" xfId="20"/>
    <cellStyle name="Moneda 2" xfId="6"/>
    <cellStyle name="Moneda 2 2" xfId="41"/>
    <cellStyle name="Moneda 2 3" xfId="31"/>
    <cellStyle name="Moneda 2 4" xfId="21"/>
    <cellStyle name="Normal" xfId="0" builtinId="0"/>
    <cellStyle name="Normal 2" xfId="7"/>
    <cellStyle name="Normal 2 2" xfId="8"/>
    <cellStyle name="Normal 2 3" xfId="42"/>
    <cellStyle name="Normal 2 4" xfId="32"/>
    <cellStyle name="Normal 2 5" xfId="22"/>
    <cellStyle name="Normal 3" xfId="9"/>
    <cellStyle name="Normal 3 2" xfId="43"/>
    <cellStyle name="Normal 3 3" xfId="33"/>
    <cellStyle name="Normal 3 4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5"/>
    <cellStyle name="Normal 6 2 3" xfId="35"/>
    <cellStyle name="Normal 6 2 4" xfId="25"/>
    <cellStyle name="Normal 6 3" xfId="44"/>
    <cellStyle name="Normal 6 4" xfId="34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topLeftCell="A55" zoomScaleNormal="100" workbookViewId="0">
      <selection activeCell="G12" sqref="G1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11744209.73</v>
      </c>
      <c r="C4" s="16">
        <f>SUM(C5:C14)</f>
        <v>15691216.59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11744209.73</v>
      </c>
      <c r="C13" s="17">
        <v>15691216.59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9228408.1300000008</v>
      </c>
      <c r="C16" s="16">
        <f>SUM(C17:C32)</f>
        <v>15143165.140000001</v>
      </c>
      <c r="D16" s="13" t="s">
        <v>38</v>
      </c>
    </row>
    <row r="17" spans="1:4" ht="11.25" customHeight="1" x14ac:dyDescent="0.2">
      <c r="A17" s="7" t="s">
        <v>8</v>
      </c>
      <c r="B17" s="17">
        <v>7224820.8600000003</v>
      </c>
      <c r="C17" s="17">
        <v>11167263.6</v>
      </c>
      <c r="D17" s="14">
        <v>1000</v>
      </c>
    </row>
    <row r="18" spans="1:4" ht="11.25" customHeight="1" x14ac:dyDescent="0.2">
      <c r="A18" s="7" t="s">
        <v>9</v>
      </c>
      <c r="B18" s="17">
        <v>516057.1</v>
      </c>
      <c r="C18" s="17">
        <v>571239.34</v>
      </c>
      <c r="D18" s="14">
        <v>2000</v>
      </c>
    </row>
    <row r="19" spans="1:4" ht="11.25" customHeight="1" x14ac:dyDescent="0.2">
      <c r="A19" s="7" t="s">
        <v>10</v>
      </c>
      <c r="B19" s="17">
        <v>1357704.29</v>
      </c>
      <c r="C19" s="17">
        <v>3260113.24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129825.88</v>
      </c>
      <c r="C24" s="17">
        <v>144548.96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2515801.5999999996</v>
      </c>
      <c r="C33" s="16">
        <f>C4-C16</f>
        <v>548051.44999999925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916399.5</v>
      </c>
      <c r="C54" s="16">
        <f>SUM(C55+C58)</f>
        <v>776862.28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916399.5</v>
      </c>
      <c r="C58" s="17">
        <v>776862.28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-916399.5</v>
      </c>
      <c r="C59" s="16">
        <f>C48-C54</f>
        <v>-776862.28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1599402.0999999996</v>
      </c>
      <c r="C61" s="16">
        <f>C59+C45+C33</f>
        <v>-228810.83000000077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2343584.7599999998</v>
      </c>
      <c r="C63" s="16">
        <v>2572395.59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3942986.86</v>
      </c>
      <c r="C65" s="16">
        <v>2343584.7599999998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71" spans="1:4" ht="34.200000000000003" customHeight="1" x14ac:dyDescent="0.2"/>
    <row r="73" spans="1:4" x14ac:dyDescent="0.2">
      <c r="A73" s="27" t="s">
        <v>57</v>
      </c>
      <c r="B73" s="24" t="s">
        <v>58</v>
      </c>
      <c r="C73" s="24"/>
    </row>
    <row r="74" spans="1:4" ht="20.399999999999999" x14ac:dyDescent="0.2">
      <c r="A74" s="26" t="s">
        <v>59</v>
      </c>
      <c r="B74" s="25" t="s">
        <v>60</v>
      </c>
      <c r="C74" s="25"/>
    </row>
  </sheetData>
  <sheetProtection formatCells="0" formatColumns="0" formatRows="0" autoFilter="0"/>
  <mergeCells count="4">
    <mergeCell ref="A1:C1"/>
    <mergeCell ref="A68:C68"/>
    <mergeCell ref="B74:C74"/>
    <mergeCell ref="B73:C73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45be96a9-161b-45e5-8955-82d7971c9a35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revision/>
  <cp:lastPrinted>2025-10-21T21:55:31Z</cp:lastPrinted>
  <dcterms:created xsi:type="dcterms:W3CDTF">2012-12-11T20:31:36Z</dcterms:created>
  <dcterms:modified xsi:type="dcterms:W3CDTF">2025-10-21T21:56:03Z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