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ESTADOS FINANCIEROS\Nueva carpeta\"/>
    </mc:Choice>
  </mc:AlternateContent>
  <bookViews>
    <workbookView xWindow="0" yWindow="0" windowWidth="28800" windowHeight="1161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<sst xmlns="http://schemas.openxmlformats.org/spreadsheetml/2006/main" count="51" uniqueCount="31">
  <si>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</si>
  <si>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</si>
  <si>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</si>
  <si>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</si>
  <si>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</si>
  <si>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</si>
  <si>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</si>
  <si>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</si>
  <si>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</si>
  <si>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</si>
  <si>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</si>
  <si>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</si>
  <si>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</si>
  <si>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</si>
  <si>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</si>
  <si>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</si>
  <si>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</si>
  <si>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</si>
  <si>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</si>
  <si>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</si>
  <si>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</si>
  <si>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</si>
  <si>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211213022010000 DESPACHO DEL COMISIONADO</t>
  </si>
  <si>
    <t>211213022020000 DIRECCIÓN ADMINISTRATIVA</t>
  </si>
  <si>
    <t>211213022030000 SUBCOMISIÓN MÉDICA CECAM</t>
  </si>
  <si>
    <t>211213022040000 SUBCOMISIÓN JURÍDICA CEC</t>
  </si>
  <si>
    <t>COMISION ESTATAL DE CONCILIACIÓN Y ARBITRAJE MEDICO
Estado Analítico del Ejercicio del Presupuesto de Egresos
Clasificación Administrativa
Del 1 de Enero al 30 de Septiembre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</si>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</sst>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1" xfId="9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9" xfId="9" applyFont="1" applyBorder="1" applyAlignment="1">
      <alignment horizontal="center" vertical="center" wrapText="1"/>
    </xf>
    <xf numFmtId="3" fontId="3" fillId="0" borderId="9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6"/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27"/>
    <cellStyle name="Millares 2 5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26"/>
    <cellStyle name="Normal 2 4" xfId="32"/>
    <cellStyle name="Normal 2 5" xfId="22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workbookViewId="0">
      <selection activeCell="C64" sqref="C6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x14ac:dyDescent="0.2">
      <c r="A2" s="10"/>
      <c r="B2" s="26" t="s">
        <v>15</v>
      </c>
      <c r="C2" s="27"/>
      <c r="D2" s="27"/>
      <c r="E2" s="27"/>
      <c r="F2" s="28"/>
      <c r="G2" s="21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2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3219982</v>
      </c>
      <c r="C5" s="13">
        <v>1233773.42</v>
      </c>
      <c r="D5" s="13">
        <f>B5+C5</f>
        <v>4453755.42</v>
      </c>
      <c r="E5" s="13">
        <v>2787714.99</v>
      </c>
      <c r="F5" s="13">
        <v>2787714.99</v>
      </c>
      <c r="G5" s="13">
        <f>D5-E5</f>
        <v>1666040.4299999997</v>
      </c>
    </row>
    <row r="6" spans="1:7" x14ac:dyDescent="0.2">
      <c r="A6" s="6" t="s">
        <v>23</v>
      </c>
      <c r="B6" s="13">
        <v>2403213.7400000002</v>
      </c>
      <c r="C6" s="13">
        <v>429040.15</v>
      </c>
      <c r="D6" s="13">
        <f t="shared" ref="D6:D11" si="0">B6+C6</f>
        <v>2832253.89</v>
      </c>
      <c r="E6" s="13">
        <v>2021158.51</v>
      </c>
      <c r="F6" s="13">
        <v>2021158.51</v>
      </c>
      <c r="G6" s="13">
        <f t="shared" ref="G6:G11" si="1">D6-E6</f>
        <v>811095.38000000012</v>
      </c>
    </row>
    <row r="7" spans="1:7" x14ac:dyDescent="0.2">
      <c r="A7" s="6" t="s">
        <v>24</v>
      </c>
      <c r="B7" s="13">
        <v>3552828.22</v>
      </c>
      <c r="C7" s="13">
        <v>1834718.33</v>
      </c>
      <c r="D7" s="13">
        <f t="shared" si="0"/>
        <v>5387546.5500000007</v>
      </c>
      <c r="E7" s="13">
        <v>2447252.73</v>
      </c>
      <c r="F7" s="13">
        <v>2447252.73</v>
      </c>
      <c r="G7" s="13">
        <f t="shared" si="1"/>
        <v>2940293.8200000008</v>
      </c>
    </row>
    <row r="8" spans="1:7" x14ac:dyDescent="0.2">
      <c r="A8" s="6" t="s">
        <v>25</v>
      </c>
      <c r="B8" s="13">
        <v>3343078.27</v>
      </c>
      <c r="C8" s="13">
        <v>74651.240000000005</v>
      </c>
      <c r="D8" s="13">
        <f t="shared" si="0"/>
        <v>3417729.5100000002</v>
      </c>
      <c r="E8" s="13">
        <v>1972281.9</v>
      </c>
      <c r="F8" s="13">
        <v>1972281.9</v>
      </c>
      <c r="G8" s="13">
        <f t="shared" si="1"/>
        <v>1445447.6100000003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18</v>
      </c>
      <c r="B14" s="14">
        <f t="shared" ref="B14:G14" si="4">SUM(B5:B13)</f>
        <v>12519102.23</v>
      </c>
      <c r="C14" s="14">
        <f t="shared" si="4"/>
        <v>3572183.14</v>
      </c>
      <c r="D14" s="14">
        <f t="shared" si="4"/>
        <v>16091285.370000001</v>
      </c>
      <c r="E14" s="14">
        <f t="shared" si="4"/>
        <v>9228408.1300000008</v>
      </c>
      <c r="F14" s="14">
        <f t="shared" si="4"/>
        <v>9228408.1300000008</v>
      </c>
      <c r="G14" s="14">
        <f t="shared" si="4"/>
        <v>6862877.2400000012</v>
      </c>
    </row>
    <row r="16" spans="1:7" ht="55.15" customHeight="1" x14ac:dyDescent="0.2">
      <c r="A16" s="23" t="s">
        <v>26</v>
      </c>
      <c r="B16" s="24"/>
      <c r="C16" s="24"/>
      <c r="D16" s="24"/>
      <c r="E16" s="24"/>
      <c r="F16" s="24"/>
      <c r="G16" s="25"/>
    </row>
    <row r="17" spans="1:7" x14ac:dyDescent="0.2">
      <c r="A17" s="10"/>
      <c r="B17" s="26" t="s">
        <v>15</v>
      </c>
      <c r="C17" s="27"/>
      <c r="D17" s="27"/>
      <c r="E17" s="27"/>
      <c r="F17" s="28"/>
      <c r="G17" s="21" t="s">
        <v>14</v>
      </c>
    </row>
    <row r="18" spans="1:7" ht="22.5" x14ac:dyDescent="0.2">
      <c r="A18" s="9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2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19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18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6" t="s">
        <v>26</v>
      </c>
      <c r="B28" s="27"/>
      <c r="C28" s="27"/>
      <c r="D28" s="27"/>
      <c r="E28" s="27"/>
      <c r="F28" s="27"/>
      <c r="G28" s="28"/>
    </row>
    <row r="29" spans="1:7" x14ac:dyDescent="0.2">
      <c r="A29" s="10"/>
      <c r="B29" s="26" t="s">
        <v>15</v>
      </c>
      <c r="C29" s="27"/>
      <c r="D29" s="27"/>
      <c r="E29" s="27"/>
      <c r="F29" s="28"/>
      <c r="G29" s="21" t="s">
        <v>14</v>
      </c>
    </row>
    <row r="30" spans="1:7" ht="22.5" x14ac:dyDescent="0.2">
      <c r="A30" s="9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2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12519102.23</v>
      </c>
      <c r="C32" s="13">
        <v>3572183.14</v>
      </c>
      <c r="D32" s="13">
        <f t="shared" ref="D32:D44" si="8">B32+C32</f>
        <v>16091285.370000001</v>
      </c>
      <c r="E32" s="13">
        <v>9228408.1300000008</v>
      </c>
      <c r="F32" s="13">
        <v>9228408.1300000008</v>
      </c>
      <c r="G32" s="13">
        <f t="shared" ref="G32:G44" si="9">D32-E32</f>
        <v>6862877.2400000002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20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21</v>
      </c>
      <c r="B46" s="13">
        <v>0</v>
      </c>
      <c r="C46" s="13">
        <v>0</v>
      </c>
      <c r="D46" s="13">
        <f t="shared" ref="D46" si="12">B46+C46</f>
        <v>0</v>
      </c>
      <c r="E46" s="13">
        <v>0</v>
      </c>
      <c r="F46" s="13">
        <v>0</v>
      </c>
      <c r="G46" s="13">
        <f t="shared" ref="G46" si="13">D46-E46</f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18</v>
      </c>
      <c r="B48" s="14">
        <f t="shared" ref="B48:G48" si="14">SUM(B32:B46)</f>
        <v>12519102.23</v>
      </c>
      <c r="C48" s="14">
        <f t="shared" si="14"/>
        <v>3572183.14</v>
      </c>
      <c r="D48" s="14">
        <f t="shared" si="14"/>
        <v>16091285.370000001</v>
      </c>
      <c r="E48" s="14">
        <f t="shared" si="14"/>
        <v>9228408.1300000008</v>
      </c>
      <c r="F48" s="14">
        <f t="shared" si="14"/>
        <v>9228408.1300000008</v>
      </c>
      <c r="G48" s="14">
        <f t="shared" si="14"/>
        <v>6862877.2400000002</v>
      </c>
    </row>
    <row r="50" spans="1:6" x14ac:dyDescent="0.2">
      <c r="A50" s="1" t="s">
        <v>17</v>
      </c>
    </row>
    <row r="58" spans="1:6" x14ac:dyDescent="0.2">
      <c r="A58" s="18" t="s">
        <v>27</v>
      </c>
      <c r="B58" s="16"/>
      <c r="C58" s="16"/>
      <c r="D58" s="19" t="s">
        <v>28</v>
      </c>
      <c r="E58" s="19"/>
      <c r="F58" s="19"/>
    </row>
    <row r="59" spans="1:6" ht="22.5" x14ac:dyDescent="0.2">
      <c r="A59" s="17" t="s">
        <v>29</v>
      </c>
      <c r="B59" s="16"/>
      <c r="C59" s="16"/>
      <c r="D59" s="20" t="s">
        <v>30</v>
      </c>
      <c r="E59" s="20"/>
      <c r="F59" s="20"/>
    </row>
  </sheetData>
  <sheetProtection formatCells="0" formatColumns="0" formatRows="0" insertRows="0" deleteRows="0" autoFilter="0"/>
  <mergeCells count="11">
    <mergeCell ref="D58:F58"/>
    <mergeCell ref="D59:F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2025-10-21T22:40:56Z</cp:lastPrinted>
  <dcterms:created xsi:type="dcterms:W3CDTF">2014-02-10T03:37:14Z</dcterms:created>
  <dcterms:modified xsi:type="dcterms:W3CDTF">2025-10-23T14:10:23Z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