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28680" yWindow="-120" windowWidth="29040" windowHeight="15720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<sst xmlns="http://schemas.openxmlformats.org/spreadsheetml/2006/main" count="127" uniqueCount="126">
  <si>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</si>
  <si>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</si>
  <si>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</si>
  <si>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</si>
  <si>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</si>
  <si>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</si>
  <si>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</si>
  <si>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</si>
  <si>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</si>
  <si>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</si>
  <si>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</si>
  <si>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</si>
  <si>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</si>
  <si>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</si>
  <si>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</si>
  <si>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</si>
  <si>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</si>
  <si>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</si>
  <si>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</si>
  <si>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</si>
  <si>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</si>
  <si>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</si>
  <si>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</si>
  <si>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</si>
  <si>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</si>
  <si>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</si>
  <si>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</si>
  <si>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</si>
  <si>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</si>
  <si>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</si>
  <si>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</si>
  <si>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</si>
  <si>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</si>
  <si>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</si>
  <si>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</si>
  <si>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</si>
  <si>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</si>
  <si>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</si>
  <si>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</si>
  <si>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</si>
  <si>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</si>
  <si>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</si>
  <si>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</si>
  <si>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</si>
  <si>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</si>
  <si>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</si>
  <si>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</si>
  <si>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</si>
  <si>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</si>
  <si>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</si>
  <si>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</si>
  <si>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</si>
  <si>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</si>
  <si>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</si>
  <si>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</si>
  <si>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</si>
  <si>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</si>
  <si>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</si>
  <si>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</si>
  <si>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</si>
  <si>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</si>
  <si>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</si>
  <si>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</si>
  <si>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</si>
  <si>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</si>
  <si>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</si>
  <si>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</si>
  <si>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</si>
  <si>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</si>
  <si>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</si>
  <si>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</si>
  <si>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</si>
  <si>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</si>
  <si>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</si>
  <si>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</si>
  <si>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</si>
  <si>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</si>
  <si>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</si>
  <si>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</si>
  <si>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</si>
  <si>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</si>
  <si>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</si>
  <si>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</si>
  <si>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</si>
  <si>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</si>
  <si>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</si>
  <si>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</si>
  <si>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</si>
  <si>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</si>
  <si>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</si>
  <si>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</si>
  <si>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</si>
  <si>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</si>
  <si>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</si>
  <si>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</si>
  <si>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</si>
  <si>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</si>
  <si>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</si>
  <si>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</si>
  <si>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</si>
  <si>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</si>
  <si>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</si>
  <si>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</si>
  <si>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</si>
  <si>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</si>
  <si>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</si>
  <si>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</si>
  <si>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</si>
  <si>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</si>
  <si>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</si>
  <si>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</si>
  <si>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</si>
  <si>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</si>
  <si>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</si>
  <si>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</si>
  <si>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</si>
  <si>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</si>
  <si>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</si>
  <si>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</si>
  <si>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</si>
  <si>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</si>
  <si>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</si>
  <si>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COMISION ESTATAL DE CONCILIACIÓN Y ARBITRAJE MEDICO</t>
  </si>
  <si>
    <t>al 31 de Diciembre de 2024 y al 31 de Marzo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</si>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</sst>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topLeftCell="A4" zoomScale="60" zoomScaleNormal="100" workbookViewId="0">
      <selection activeCell="R53" sqref="R53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122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5" t="s">
        <v>123</v>
      </c>
      <c r="B4" s="36"/>
      <c r="C4" s="36"/>
      <c r="D4" s="36"/>
      <c r="E4" s="36"/>
      <c r="F4" s="37"/>
    </row>
    <row r="5" spans="1:6" x14ac:dyDescent="0.25">
      <c r="A5" s="38" t="s">
        <v>2</v>
      </c>
      <c r="B5" s="39"/>
      <c r="C5" s="39"/>
      <c r="D5" s="39"/>
      <c r="E5" s="39"/>
      <c r="F5" s="40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1691411.82</v>
      </c>
      <c r="C9" s="26">
        <f>SUM(C10:C16)</f>
        <v>2343584.7599999998</v>
      </c>
      <c r="D9" s="15" t="s">
        <v>10</v>
      </c>
      <c r="E9" s="26">
        <f>SUM(E10:E18)</f>
        <v>594798.1</v>
      </c>
      <c r="F9" s="26">
        <f>SUM(F10:F18)</f>
        <v>864919.94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252812.83</v>
      </c>
      <c r="F10" s="29">
        <v>252812.83</v>
      </c>
    </row>
    <row r="11" spans="1:6" x14ac:dyDescent="0.25">
      <c r="A11" s="10" t="s">
        <v>13</v>
      </c>
      <c r="B11" s="29">
        <v>1691411.82</v>
      </c>
      <c r="C11" s="29">
        <v>2343584.7599999998</v>
      </c>
      <c r="D11" s="16" t="s">
        <v>14</v>
      </c>
      <c r="E11" s="29">
        <v>0</v>
      </c>
      <c r="F11" s="29">
        <v>0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290572.69</v>
      </c>
      <c r="F16" s="29">
        <v>560729.36</v>
      </c>
    </row>
    <row r="17" spans="1:6" x14ac:dyDescent="0.25">
      <c r="A17" s="9" t="s">
        <v>25</v>
      </c>
      <c r="B17" s="26">
        <f>SUM(B18:B24)</f>
        <v>-694315.87</v>
      </c>
      <c r="C17" s="26">
        <f>SUM(C18:C24)</f>
        <v>-694315.87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51412.58</v>
      </c>
      <c r="F18" s="29">
        <v>51377.75</v>
      </c>
    </row>
    <row r="19" spans="1:6" x14ac:dyDescent="0.25">
      <c r="A19" s="10" t="s">
        <v>29</v>
      </c>
      <c r="B19" s="29">
        <v>-693408.44</v>
      </c>
      <c r="C19" s="29">
        <v>-693408.44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-907.43</v>
      </c>
      <c r="C20" s="29">
        <v>-907.43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791</v>
      </c>
      <c r="C41" s="26">
        <f>SUM(C42:C45)</f>
        <v>791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791</v>
      </c>
      <c r="C42" s="29">
        <v>791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997886.95000000007</v>
      </c>
      <c r="C47" s="28">
        <f>C9+C17+C25+C31+C37+C38+C41</f>
        <v>1650059.8899999997</v>
      </c>
      <c r="D47" s="18" t="s">
        <v>84</v>
      </c>
      <c r="E47" s="28">
        <f>E9+E19+E23+E26+E27+E31+E38+E42</f>
        <v>594798.1</v>
      </c>
      <c r="F47" s="28">
        <f>F9+F19+F23+F26+F27+F31+F38+F42</f>
        <v>864919.94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1182450.6200000001</v>
      </c>
      <c r="C52" s="29">
        <v>1182450.6200000001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2796960.15</v>
      </c>
      <c r="C53" s="29">
        <v>2796960.15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-1685723.49</v>
      </c>
      <c r="C55" s="29">
        <v>-1685723.49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594798.1</v>
      </c>
      <c r="F59" s="28">
        <f>F47+F57</f>
        <v>864919.94</v>
      </c>
    </row>
    <row r="60" spans="1:6" x14ac:dyDescent="0.25">
      <c r="A60" s="11" t="s">
        <v>104</v>
      </c>
      <c r="B60" s="28">
        <f>SUM(B50:B58)</f>
        <v>2293687.2800000003</v>
      </c>
      <c r="C60" s="28">
        <f>SUM(C50:C58)</f>
        <v>2293687.2800000003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3291574.2300000004</v>
      </c>
      <c r="C62" s="28">
        <f>SUM(C47+C60)</f>
        <v>3943747.17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3954496.56</v>
      </c>
      <c r="F63" s="26">
        <f>SUM(F64:F66)</f>
        <v>3954496.56</v>
      </c>
    </row>
    <row r="64" spans="1:6" x14ac:dyDescent="0.25">
      <c r="A64" s="7"/>
      <c r="B64" s="24"/>
      <c r="C64" s="24"/>
      <c r="D64" s="15" t="s">
        <v>108</v>
      </c>
      <c r="E64" s="29">
        <v>3954496.56</v>
      </c>
      <c r="F64" s="29">
        <v>3954496.56</v>
      </c>
    </row>
    <row r="65" spans="1:6" x14ac:dyDescent="0.25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-1257720.43</v>
      </c>
      <c r="F68" s="26">
        <f>SUM(F69:F73)</f>
        <v>-875669.33000000007</v>
      </c>
    </row>
    <row r="69" spans="1:6" x14ac:dyDescent="0.25">
      <c r="A69" s="12"/>
      <c r="B69" s="24"/>
      <c r="C69" s="24"/>
      <c r="D69" s="15" t="s">
        <v>112</v>
      </c>
      <c r="E69" s="29">
        <v>269547.01</v>
      </c>
      <c r="F69" s="29">
        <v>521216.01</v>
      </c>
    </row>
    <row r="70" spans="1:6" x14ac:dyDescent="0.25">
      <c r="A70" s="12"/>
      <c r="B70" s="24"/>
      <c r="C70" s="24"/>
      <c r="D70" s="15" t="s">
        <v>113</v>
      </c>
      <c r="E70" s="29">
        <v>-1527267.44</v>
      </c>
      <c r="F70" s="29">
        <v>-1396885.34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2696776.13</v>
      </c>
      <c r="F79" s="28">
        <f>F63+F68+F75</f>
        <v>3078827.23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3291574.23</v>
      </c>
      <c r="F81" s="28">
        <f>F59+F79</f>
        <v>3943747.17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3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2025-04-30T15:22:24Z</cp:lastPrinted>
  <dcterms:created xsi:type="dcterms:W3CDTF">2018-11-20T17:29:30Z</dcterms:created>
  <dcterms:modified xsi:type="dcterms:W3CDTF">2025-04-30T15:22:30Z</dcterms:modified>
</cp:coreProperties>
</file>