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junio\asseg\"/>
    </mc:Choice>
  </mc:AlternateContent>
  <bookViews>
    <workbookView xWindow="0" yWindow="0" windowWidth="23040" windowHeight="8208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E12" i="1" s="1"/>
  <c r="E13" i="1"/>
  <c r="F13" i="1" s="1"/>
  <c r="D12" i="1"/>
  <c r="C12" i="1"/>
  <c r="B12" i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D4" i="1"/>
  <c r="C4" i="1"/>
  <c r="B4" i="1"/>
  <c r="B3" i="1" s="1"/>
  <c r="C3" i="1"/>
  <c r="F4" i="1" l="1"/>
  <c r="D3" i="1"/>
  <c r="E4" i="1"/>
  <c r="E3" i="1" s="1"/>
  <c r="F14" i="1"/>
  <c r="F12" i="1" s="1"/>
  <c r="F3" i="1" s="1"/>
</calcChain>
</file>

<file path=xl/sharedStrings.xml><?xml version="1.0" encoding="utf-8"?>
<sst xmlns="http://schemas.openxmlformats.org/spreadsheetml/2006/main" count="30" uniqueCount="30">
  <si>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</si>
  <si>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</si>
  <si>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</si>
  <si>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</si>
  <si>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</si>
  <si>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</si>
  <si>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</si>
  <si>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</si>
  <si>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</si>
  <si>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</si>
  <si>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</si>
  <si>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</si>
  <si>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</si>
  <si>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</si>
  <si>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</si>
  <si>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</si>
  <si>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</si>
  <si>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</si>
  <si>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</si>
  <si>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</si>
  <si>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</si>
  <si>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</si>
  <si>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</si>
  <si>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</si>
  <si>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</si>
  <si>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</si>
  <si>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COMISION ESTATAL DE CONCILIACIÓN Y ARBITRAJE MEDICO
Estado Analítico del Activo
Del 1 de Enero al 30 de Junio de 2025
(Cifras en Pesos)</t>
  </si>
  <si>
    <t>_________________________________________________________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</si>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</sst>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horizontal="center" wrapText="1"/>
      <protection locked="0"/>
    </xf>
    <xf numFmtId="0" fontId="3" fillId="0" borderId="5" xfId="8" applyFont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F27" sqref="F27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11">
        <f>SUM(B4+B12)</f>
        <v>3943747.17</v>
      </c>
      <c r="C3" s="11">
        <f>SUM(C4+C12)</f>
        <v>13145511.310000001</v>
      </c>
      <c r="D3" s="11">
        <f>SUM(D4+D12)</f>
        <v>13554437.58</v>
      </c>
      <c r="E3" s="11">
        <f>SUM(E4+E12)</f>
        <v>3534820.9000000004</v>
      </c>
      <c r="F3" s="11">
        <f>SUM(F4+F12)</f>
        <v>-408926.26999999955</v>
      </c>
    </row>
    <row r="4" spans="1:6" x14ac:dyDescent="0.2">
      <c r="A4" s="6" t="s">
        <v>7</v>
      </c>
      <c r="B4" s="11">
        <f>SUM(B5:B11)</f>
        <v>1650059.8899999997</v>
      </c>
      <c r="C4" s="11">
        <f>SUM(C5:C11)</f>
        <v>13145511.310000001</v>
      </c>
      <c r="D4" s="11">
        <f>SUM(D5:D11)</f>
        <v>13554437.58</v>
      </c>
      <c r="E4" s="11">
        <f>SUM(E5:E11)</f>
        <v>1241133.6200000001</v>
      </c>
      <c r="F4" s="11">
        <f>SUM(F5:F11)</f>
        <v>-408926.26999999955</v>
      </c>
    </row>
    <row r="5" spans="1:6" x14ac:dyDescent="0.2">
      <c r="A5" s="7" t="s">
        <v>8</v>
      </c>
      <c r="B5" s="12">
        <v>2343584.7599999998</v>
      </c>
      <c r="C5" s="12">
        <v>6703649.5700000003</v>
      </c>
      <c r="D5" s="12">
        <v>7112575.8399999999</v>
      </c>
      <c r="E5" s="12">
        <f>B5+C5-D5</f>
        <v>1934658.4900000002</v>
      </c>
      <c r="F5" s="12">
        <f t="shared" ref="F5:F11" si="0">E5-B5</f>
        <v>-408926.26999999955</v>
      </c>
    </row>
    <row r="6" spans="1:6" x14ac:dyDescent="0.2">
      <c r="A6" s="7" t="s">
        <v>9</v>
      </c>
      <c r="B6" s="12">
        <v>-694315.87</v>
      </c>
      <c r="C6" s="12">
        <v>6441861.7400000002</v>
      </c>
      <c r="D6" s="12">
        <v>6441861.7400000002</v>
      </c>
      <c r="E6" s="12">
        <f t="shared" ref="E6:E11" si="1">B6+C6-D6</f>
        <v>-694315.87000000011</v>
      </c>
      <c r="F6" s="12">
        <f t="shared" si="0"/>
        <v>0</v>
      </c>
    </row>
    <row r="7" spans="1:6" x14ac:dyDescent="0.2">
      <c r="A7" s="7" t="s">
        <v>10</v>
      </c>
      <c r="B7" s="12">
        <v>0</v>
      </c>
      <c r="C7" s="12">
        <v>0</v>
      </c>
      <c r="D7" s="12">
        <v>0</v>
      </c>
      <c r="E7" s="12">
        <f t="shared" si="1"/>
        <v>0</v>
      </c>
      <c r="F7" s="12">
        <f t="shared" si="0"/>
        <v>0</v>
      </c>
    </row>
    <row r="8" spans="1:6" x14ac:dyDescent="0.2">
      <c r="A8" s="7" t="s">
        <v>11</v>
      </c>
      <c r="B8" s="12">
        <v>0</v>
      </c>
      <c r="C8" s="12">
        <v>0</v>
      </c>
      <c r="D8" s="12">
        <v>0</v>
      </c>
      <c r="E8" s="12">
        <f t="shared" si="1"/>
        <v>0</v>
      </c>
      <c r="F8" s="12">
        <f t="shared" si="0"/>
        <v>0</v>
      </c>
    </row>
    <row r="9" spans="1:6" x14ac:dyDescent="0.2">
      <c r="A9" s="7" t="s">
        <v>12</v>
      </c>
      <c r="B9" s="12">
        <v>0</v>
      </c>
      <c r="C9" s="12">
        <v>0</v>
      </c>
      <c r="D9" s="12">
        <v>0</v>
      </c>
      <c r="E9" s="12">
        <f t="shared" si="1"/>
        <v>0</v>
      </c>
      <c r="F9" s="12">
        <f t="shared" si="0"/>
        <v>0</v>
      </c>
    </row>
    <row r="10" spans="1:6" x14ac:dyDescent="0.2">
      <c r="A10" s="7" t="s">
        <v>13</v>
      </c>
      <c r="B10" s="12">
        <v>0</v>
      </c>
      <c r="C10" s="12">
        <v>0</v>
      </c>
      <c r="D10" s="12">
        <v>0</v>
      </c>
      <c r="E10" s="12">
        <f t="shared" si="1"/>
        <v>0</v>
      </c>
      <c r="F10" s="12">
        <f t="shared" si="0"/>
        <v>0</v>
      </c>
    </row>
    <row r="11" spans="1:6" x14ac:dyDescent="0.2">
      <c r="A11" s="7" t="s">
        <v>14</v>
      </c>
      <c r="B11" s="12">
        <v>791</v>
      </c>
      <c r="C11" s="12">
        <v>0</v>
      </c>
      <c r="D11" s="12">
        <v>0</v>
      </c>
      <c r="E11" s="12">
        <f t="shared" si="1"/>
        <v>791</v>
      </c>
      <c r="F11" s="12">
        <f t="shared" si="0"/>
        <v>0</v>
      </c>
    </row>
    <row r="12" spans="1:6" x14ac:dyDescent="0.2">
      <c r="A12" s="6" t="s">
        <v>15</v>
      </c>
      <c r="B12" s="11">
        <f>SUM(B13:B21)</f>
        <v>2293687.2800000003</v>
      </c>
      <c r="C12" s="11">
        <f>SUM(C13:C21)</f>
        <v>0</v>
      </c>
      <c r="D12" s="11">
        <f>SUM(D13:D21)</f>
        <v>0</v>
      </c>
      <c r="E12" s="11">
        <f>SUM(E13:E21)</f>
        <v>2293687.2800000003</v>
      </c>
      <c r="F12" s="11">
        <f>SUM(F13:F21)</f>
        <v>0</v>
      </c>
    </row>
    <row r="13" spans="1:6" x14ac:dyDescent="0.2">
      <c r="A13" s="7" t="s">
        <v>16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2">E13-B13</f>
        <v>0</v>
      </c>
    </row>
    <row r="14" spans="1:6" x14ac:dyDescent="0.2">
      <c r="A14" s="7" t="s">
        <v>17</v>
      </c>
      <c r="B14" s="13">
        <v>0</v>
      </c>
      <c r="C14" s="13">
        <v>0</v>
      </c>
      <c r="D14" s="13">
        <v>0</v>
      </c>
      <c r="E14" s="13">
        <f t="shared" ref="E14:E21" si="3">B14+C14-D14</f>
        <v>0</v>
      </c>
      <c r="F14" s="13">
        <f t="shared" si="2"/>
        <v>0</v>
      </c>
    </row>
    <row r="15" spans="1:6" x14ac:dyDescent="0.2">
      <c r="A15" s="7" t="s">
        <v>18</v>
      </c>
      <c r="B15" s="13">
        <v>1182450.6200000001</v>
      </c>
      <c r="C15" s="13">
        <v>0</v>
      </c>
      <c r="D15" s="13">
        <v>0</v>
      </c>
      <c r="E15" s="13">
        <f t="shared" si="3"/>
        <v>1182450.6200000001</v>
      </c>
      <c r="F15" s="13">
        <f t="shared" si="2"/>
        <v>0</v>
      </c>
    </row>
    <row r="16" spans="1:6" x14ac:dyDescent="0.2">
      <c r="A16" s="7" t="s">
        <v>19</v>
      </c>
      <c r="B16" s="12">
        <v>2796960.15</v>
      </c>
      <c r="C16" s="12">
        <v>0</v>
      </c>
      <c r="D16" s="12">
        <v>0</v>
      </c>
      <c r="E16" s="12">
        <f t="shared" si="3"/>
        <v>2796960.15</v>
      </c>
      <c r="F16" s="12">
        <f t="shared" si="2"/>
        <v>0</v>
      </c>
    </row>
    <row r="17" spans="1:6" x14ac:dyDescent="0.2">
      <c r="A17" s="7" t="s">
        <v>20</v>
      </c>
      <c r="B17" s="12">
        <v>0</v>
      </c>
      <c r="C17" s="12">
        <v>0</v>
      </c>
      <c r="D17" s="12">
        <v>0</v>
      </c>
      <c r="E17" s="12">
        <f t="shared" si="3"/>
        <v>0</v>
      </c>
      <c r="F17" s="12">
        <f t="shared" si="2"/>
        <v>0</v>
      </c>
    </row>
    <row r="18" spans="1:6" x14ac:dyDescent="0.2">
      <c r="A18" s="7" t="s">
        <v>21</v>
      </c>
      <c r="B18" s="12">
        <v>-1685723.49</v>
      </c>
      <c r="C18" s="12">
        <v>0</v>
      </c>
      <c r="D18" s="12">
        <v>0</v>
      </c>
      <c r="E18" s="12">
        <f t="shared" si="3"/>
        <v>-1685723.49</v>
      </c>
      <c r="F18" s="12">
        <f t="shared" si="2"/>
        <v>0</v>
      </c>
    </row>
    <row r="19" spans="1:6" x14ac:dyDescent="0.2">
      <c r="A19" s="7" t="s">
        <v>22</v>
      </c>
      <c r="B19" s="12">
        <v>0</v>
      </c>
      <c r="C19" s="12">
        <v>0</v>
      </c>
      <c r="D19" s="12">
        <v>0</v>
      </c>
      <c r="E19" s="12">
        <f t="shared" si="3"/>
        <v>0</v>
      </c>
      <c r="F19" s="12">
        <f t="shared" si="2"/>
        <v>0</v>
      </c>
    </row>
    <row r="20" spans="1:6" x14ac:dyDescent="0.2">
      <c r="A20" s="7" t="s">
        <v>23</v>
      </c>
      <c r="B20" s="12">
        <v>0</v>
      </c>
      <c r="C20" s="12">
        <v>0</v>
      </c>
      <c r="D20" s="12">
        <v>0</v>
      </c>
      <c r="E20" s="12">
        <f t="shared" si="3"/>
        <v>0</v>
      </c>
      <c r="F20" s="12">
        <f t="shared" si="2"/>
        <v>0</v>
      </c>
    </row>
    <row r="21" spans="1:6" x14ac:dyDescent="0.2">
      <c r="A21" s="7" t="s">
        <v>24</v>
      </c>
      <c r="B21" s="12">
        <v>0</v>
      </c>
      <c r="C21" s="12">
        <v>0</v>
      </c>
      <c r="D21" s="12">
        <v>0</v>
      </c>
      <c r="E21" s="12">
        <f t="shared" si="3"/>
        <v>0</v>
      </c>
      <c r="F21" s="12">
        <f t="shared" si="2"/>
        <v>0</v>
      </c>
    </row>
    <row r="23" spans="1:6" ht="13.2" x14ac:dyDescent="0.2">
      <c r="A23" s="2" t="s">
        <v>25</v>
      </c>
    </row>
    <row r="29" spans="1:6" x14ac:dyDescent="0.2">
      <c r="A29" s="14" t="s">
        <v>27</v>
      </c>
      <c r="B29" s="15"/>
      <c r="C29" s="15"/>
    </row>
    <row r="30" spans="1:6" ht="20.399999999999999" x14ac:dyDescent="0.2">
      <c r="A30" s="16" t="s">
        <v>28</v>
      </c>
      <c r="B30" s="17" t="s">
        <v>29</v>
      </c>
      <c r="C30" s="17"/>
    </row>
  </sheetData>
  <sheetProtection formatCells="0" formatColumns="0" formatRows="0" autoFilter="0"/>
  <mergeCells count="3">
    <mergeCell ref="A1:F1"/>
    <mergeCell ref="B29:C29"/>
    <mergeCell ref="B30:C30"/>
  </mergeCells>
  <pageMargins left="0.7" right="0.7" top="0.75" bottom="0.75" header="0.3" footer="0.3"/>
  <pageSetup paperSize="9" scale="60" orientation="portrait" r:id="rId1"/>
  <ignoredErrors>
    <ignoredError sqref="B3:F11 B13:F21 B12:D12" unlockedFormula="1"/>
    <ignoredError sqref="E12:F1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0c865bf4-0f22-4e4d-b041-7b0c1657e5a8"/>
    <ds:schemaRef ds:uri="http://www.w3.org/XML/1998/namespace"/>
    <ds:schemaRef ds:uri="http://schemas.microsoft.com/office/infopath/2007/PartnerControls"/>
    <ds:schemaRef ds:uri="6aa8a68a-ab09-4ac8-a697-fdce915bc567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Armando</cp:lastModifiedBy>
  <cp:revision/>
  <dcterms:created xsi:type="dcterms:W3CDTF">2014-02-09T04:04:15Z</dcterms:created>
  <dcterms:modified xsi:type="dcterms:W3CDTF">2025-07-25T20:16:01Z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