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gina web diciembre\asseg\LDF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<sst xmlns="http://schemas.openxmlformats.org/spreadsheetml/2006/main" count="142" uniqueCount="112">
  <si>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</si>
  <si>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</si>
  <si>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</si>
  <si>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</si>
  <si>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</si>
  <si>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</si>
  <si>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</si>
  <si>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</si>
  <si>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</si>
  <si>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</si>
  <si>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</si>
  <si>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</si>
  <si>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</si>
  <si>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</si>
  <si>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</si>
  <si>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</si>
  <si>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</si>
  <si>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</si>
  <si>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</si>
  <si>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</si>
  <si>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</si>
  <si>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</si>
  <si>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</si>
  <si>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</si>
  <si>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</si>
  <si>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</si>
  <si>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</si>
  <si>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</si>
  <si>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</si>
  <si>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</si>
  <si>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</si>
  <si>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</si>
  <si>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</si>
  <si>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</si>
  <si>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</si>
  <si>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</si>
  <si>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</si>
  <si>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</si>
  <si>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</si>
  <si>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</si>
  <si>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</si>
  <si>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</si>
  <si>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</si>
  <si>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</si>
  <si>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</si>
  <si>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</si>
  <si>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</si>
  <si>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</si>
  <si>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</si>
  <si>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</si>
  <si>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</si>
  <si>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</si>
  <si>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</si>
  <si>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</si>
  <si>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</si>
  <si>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</si>
  <si>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</si>
  <si>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</si>
  <si>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</si>
  <si>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</si>
  <si>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</si>
  <si>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</si>
  <si>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</si>
  <si>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</si>
  <si>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</si>
  <si>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</si>
  <si>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</si>
  <si>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</si>
  <si>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</si>
  <si>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</si>
  <si>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</si>
  <si>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</si>
  <si>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</si>
  <si>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</si>
  <si>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</si>
  <si>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</si>
  <si>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</si>
  <si>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</si>
  <si>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</si>
  <si>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</si>
  <si>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</si>
  <si>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</si>
  <si>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</si>
  <si>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</si>
  <si>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</si>
  <si>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</si>
  <si>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</si>
  <si>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</si>
  <si>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</si>
  <si>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</si>
  <si>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</si>
  <si>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</si>
  <si>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</si>
  <si>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</si>
  <si>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</si>
  <si>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</si>
  <si>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</si>
  <si>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</si>
  <si>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</si>
  <si>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</si>
  <si>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</si>
  <si>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</si>
  <si>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</si>
  <si>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</si>
  <si>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</si>
  <si>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</si>
  <si>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</si>
  <si>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</si>
  <si>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</si>
  <si>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</si>
  <si>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DIRECTOR ADMINISTRATIVO                                                                                                                                      C.P. ARMANDO ARTURO VAZQUEZ CASTRO</t>
  </si>
  <si>
    <t>COMISIONADA ESTATAL DE CONCILIACIÓN Y ARBITRAJE MÉDICO                                                                                                                                                            MAESTRA ADRIANA TINOCO AVIÑA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</si>
</sst>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8" fillId="0" borderId="0" xfId="4" applyFont="1" applyAlignment="1" applyProtection="1">
      <alignment horizontal="center" wrapText="1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5">
    <cellStyle name="Millares" xfId="3" builtin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view="pageBreakPreview" zoomScale="60" zoomScaleNormal="80" workbookViewId="0">
      <selection activeCell="A85" sqref="A85:F86"/>
    </sheetView>
  </sheetViews>
  <sheetFormatPr baseColWidth="10" defaultRowHeight="15" x14ac:dyDescent="0.25"/>
  <cols>
    <col min="1" max="1" width="70.28515625" customWidth="1"/>
    <col min="2" max="7" width="22" customWidth="1"/>
  </cols>
  <sheetData>
    <row r="1" spans="1:8" ht="51.75" customHeight="1" x14ac:dyDescent="0.25">
      <c r="A1" s="49" t="s">
        <v>104</v>
      </c>
      <c r="B1" s="50"/>
      <c r="C1" s="50"/>
      <c r="D1" s="50"/>
      <c r="E1" s="50"/>
      <c r="F1" s="50"/>
      <c r="G1" s="50"/>
    </row>
    <row r="2" spans="1:8" x14ac:dyDescent="0.25">
      <c r="A2" s="40" t="s">
        <v>105</v>
      </c>
      <c r="B2" s="41"/>
      <c r="C2" s="41"/>
      <c r="D2" s="41"/>
      <c r="E2" s="41"/>
      <c r="F2" s="41"/>
      <c r="G2" s="42"/>
    </row>
    <row r="3" spans="1:8" x14ac:dyDescent="0.25">
      <c r="A3" s="43" t="s">
        <v>8</v>
      </c>
      <c r="B3" s="44"/>
      <c r="C3" s="44"/>
      <c r="D3" s="44"/>
      <c r="E3" s="44"/>
      <c r="F3" s="44"/>
      <c r="G3" s="45"/>
    </row>
    <row r="4" spans="1:8" x14ac:dyDescent="0.25">
      <c r="A4" s="43" t="s">
        <v>9</v>
      </c>
      <c r="B4" s="44"/>
      <c r="C4" s="44"/>
      <c r="D4" s="44"/>
      <c r="E4" s="44"/>
      <c r="F4" s="44"/>
      <c r="G4" s="45"/>
    </row>
    <row r="5" spans="1:8" x14ac:dyDescent="0.25">
      <c r="A5" s="46" t="s">
        <v>106</v>
      </c>
      <c r="B5" s="47"/>
      <c r="C5" s="47"/>
      <c r="D5" s="47"/>
      <c r="E5" s="47"/>
      <c r="F5" s="47"/>
      <c r="G5" s="48"/>
    </row>
    <row r="6" spans="1:8" x14ac:dyDescent="0.25">
      <c r="A6" s="37" t="s">
        <v>0</v>
      </c>
      <c r="B6" s="38"/>
      <c r="C6" s="38"/>
      <c r="D6" s="38"/>
      <c r="E6" s="38"/>
      <c r="F6" s="38"/>
      <c r="G6" s="39"/>
    </row>
    <row r="7" spans="1:8" x14ac:dyDescent="0.25">
      <c r="A7" s="44" t="s">
        <v>1</v>
      </c>
      <c r="B7" s="37" t="s">
        <v>2</v>
      </c>
      <c r="C7" s="38"/>
      <c r="D7" s="38"/>
      <c r="E7" s="38"/>
      <c r="F7" s="39"/>
      <c r="G7" s="36" t="s">
        <v>10</v>
      </c>
    </row>
    <row r="8" spans="1:8" ht="30" x14ac:dyDescent="0.25">
      <c r="A8" s="44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5"/>
    </row>
    <row r="9" spans="1:8" x14ac:dyDescent="0.25">
      <c r="A9" s="7" t="s">
        <v>12</v>
      </c>
      <c r="B9" s="24">
        <f>B10+B19+B27+B37</f>
        <v>12519102.23</v>
      </c>
      <c r="C9" s="24">
        <f t="shared" ref="C9:G9" si="0">C10+C19+C27+C37</f>
        <v>4247819.84</v>
      </c>
      <c r="D9" s="24">
        <f t="shared" si="0"/>
        <v>16766922.07</v>
      </c>
      <c r="E9" s="24">
        <f t="shared" si="0"/>
        <v>15736431.880000001</v>
      </c>
      <c r="F9" s="24">
        <f t="shared" si="0"/>
        <v>15736431.880000001</v>
      </c>
      <c r="G9" s="24">
        <f t="shared" si="0"/>
        <v>1030490.1899999985</v>
      </c>
    </row>
    <row r="10" spans="1:8" x14ac:dyDescent="0.25">
      <c r="A10" s="8" t="s">
        <v>13</v>
      </c>
      <c r="B10" s="25">
        <f>SUM(B11:B18)</f>
        <v>8966274.0099999998</v>
      </c>
      <c r="C10" s="25">
        <f t="shared" ref="C10:G10" si="1">SUM(C11:C18)</f>
        <v>1968797.11</v>
      </c>
      <c r="D10" s="25">
        <f t="shared" si="1"/>
        <v>10935071.119999999</v>
      </c>
      <c r="E10" s="25">
        <f t="shared" si="1"/>
        <v>10048758.880000001</v>
      </c>
      <c r="F10" s="25">
        <f t="shared" si="1"/>
        <v>10048758.880000001</v>
      </c>
      <c r="G10" s="25">
        <f t="shared" si="1"/>
        <v>886312.23999999836</v>
      </c>
    </row>
    <row r="11" spans="1:8" x14ac:dyDescent="0.25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 x14ac:dyDescent="0.25">
      <c r="A12" s="12" t="s">
        <v>15</v>
      </c>
      <c r="B12" s="29">
        <v>8966274.0099999998</v>
      </c>
      <c r="C12" s="29">
        <v>1968797.11</v>
      </c>
      <c r="D12" s="25">
        <f t="shared" ref="D12:D18" si="2">B12+C12</f>
        <v>10935071.119999999</v>
      </c>
      <c r="E12" s="29">
        <v>10048758.880000001</v>
      </c>
      <c r="F12" s="29">
        <v>10048758.880000001</v>
      </c>
      <c r="G12" s="25">
        <f t="shared" ref="G12:G18" si="3">D12-E12</f>
        <v>886312.23999999836</v>
      </c>
      <c r="H12" s="15" t="s">
        <v>49</v>
      </c>
    </row>
    <row r="13" spans="1:8" x14ac:dyDescent="0.25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 x14ac:dyDescent="0.25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 x14ac:dyDescent="0.25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 x14ac:dyDescent="0.25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 x14ac:dyDescent="0.25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 x14ac:dyDescent="0.25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 x14ac:dyDescent="0.25">
      <c r="A19" s="8" t="s">
        <v>22</v>
      </c>
      <c r="B19" s="25">
        <f>SUM(B20:B26)</f>
        <v>3552828.2199999997</v>
      </c>
      <c r="C19" s="25">
        <f t="shared" ref="C19:G19" si="4">SUM(C20:C26)</f>
        <v>2279022.73</v>
      </c>
      <c r="D19" s="25">
        <f t="shared" si="4"/>
        <v>5831850.9500000002</v>
      </c>
      <c r="E19" s="25">
        <f t="shared" si="4"/>
        <v>5687673</v>
      </c>
      <c r="F19" s="25">
        <f t="shared" si="4"/>
        <v>5687673</v>
      </c>
      <c r="G19" s="25">
        <f t="shared" si="4"/>
        <v>144177.95000000019</v>
      </c>
    </row>
    <row r="20" spans="1:8" x14ac:dyDescent="0.25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 x14ac:dyDescent="0.25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 x14ac:dyDescent="0.25">
      <c r="A22" s="12" t="s">
        <v>25</v>
      </c>
      <c r="B22" s="29">
        <v>2431443.19</v>
      </c>
      <c r="C22" s="29">
        <v>78939.73</v>
      </c>
      <c r="D22" s="25">
        <f t="shared" si="5"/>
        <v>2510382.92</v>
      </c>
      <c r="E22" s="29">
        <v>2472595.5499999998</v>
      </c>
      <c r="F22" s="29">
        <v>2472595.5499999998</v>
      </c>
      <c r="G22" s="25">
        <f t="shared" si="6"/>
        <v>37787.370000000112</v>
      </c>
      <c r="H22" s="16" t="s">
        <v>58</v>
      </c>
    </row>
    <row r="23" spans="1:8" x14ac:dyDescent="0.25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 x14ac:dyDescent="0.25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 x14ac:dyDescent="0.25">
      <c r="A25" s="12" t="s">
        <v>28</v>
      </c>
      <c r="B25" s="29">
        <v>1121385.03</v>
      </c>
      <c r="C25" s="29">
        <v>2200083</v>
      </c>
      <c r="D25" s="25">
        <f t="shared" si="5"/>
        <v>3321468.0300000003</v>
      </c>
      <c r="E25" s="29">
        <v>3215077.45</v>
      </c>
      <c r="F25" s="29">
        <v>3215077.45</v>
      </c>
      <c r="G25" s="25">
        <f t="shared" si="6"/>
        <v>106390.58000000007</v>
      </c>
      <c r="H25" s="16" t="s">
        <v>61</v>
      </c>
    </row>
    <row r="26" spans="1:8" x14ac:dyDescent="0.25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 x14ac:dyDescent="0.25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 x14ac:dyDescent="0.25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 x14ac:dyDescent="0.25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 x14ac:dyDescent="0.25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 x14ac:dyDescent="0.25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 x14ac:dyDescent="0.25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 x14ac:dyDescent="0.25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 x14ac:dyDescent="0.25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 x14ac:dyDescent="0.25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 x14ac:dyDescent="0.25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30" x14ac:dyDescent="0.25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 ht="30" x14ac:dyDescent="0.25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30" x14ac:dyDescent="0.25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 x14ac:dyDescent="0.25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 x14ac:dyDescent="0.25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 x14ac:dyDescent="0.25">
      <c r="A42" s="14"/>
      <c r="B42" s="25"/>
      <c r="C42" s="25"/>
      <c r="D42" s="25"/>
      <c r="E42" s="25"/>
      <c r="F42" s="25"/>
      <c r="G42" s="25"/>
    </row>
    <row r="43" spans="1:8" x14ac:dyDescent="0.25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 x14ac:dyDescent="0.25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 x14ac:dyDescent="0.25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 x14ac:dyDescent="0.25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 x14ac:dyDescent="0.25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 x14ac:dyDescent="0.25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 x14ac:dyDescent="0.25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 x14ac:dyDescent="0.25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 x14ac:dyDescent="0.25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 x14ac:dyDescent="0.25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 x14ac:dyDescent="0.25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 x14ac:dyDescent="0.25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 x14ac:dyDescent="0.25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 x14ac:dyDescent="0.25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 x14ac:dyDescent="0.25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 x14ac:dyDescent="0.25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 x14ac:dyDescent="0.25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 x14ac:dyDescent="0.25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 x14ac:dyDescent="0.25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 x14ac:dyDescent="0.25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 x14ac:dyDescent="0.25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 x14ac:dyDescent="0.25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 x14ac:dyDescent="0.25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 x14ac:dyDescent="0.25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 x14ac:dyDescent="0.25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 x14ac:dyDescent="0.25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 x14ac:dyDescent="0.25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 x14ac:dyDescent="0.25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 x14ac:dyDescent="0.25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 ht="30" x14ac:dyDescent="0.25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30" x14ac:dyDescent="0.25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 x14ac:dyDescent="0.25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 x14ac:dyDescent="0.25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 x14ac:dyDescent="0.25">
      <c r="A76" s="9"/>
      <c r="B76" s="28"/>
      <c r="C76" s="28"/>
      <c r="D76" s="28"/>
      <c r="E76" s="28"/>
      <c r="F76" s="28"/>
      <c r="G76" s="28"/>
      <c r="H76" s="1"/>
    </row>
    <row r="77" spans="1:8" x14ac:dyDescent="0.25">
      <c r="A77" s="10" t="s">
        <v>6</v>
      </c>
      <c r="B77" s="26">
        <f>B9+B43</f>
        <v>12519102.23</v>
      </c>
      <c r="C77" s="26">
        <f t="shared" ref="C77:G77" si="26">C9+C43</f>
        <v>4247819.84</v>
      </c>
      <c r="D77" s="26">
        <f t="shared" si="26"/>
        <v>16766922.07</v>
      </c>
      <c r="E77" s="26">
        <f t="shared" si="26"/>
        <v>15736431.880000001</v>
      </c>
      <c r="F77" s="26">
        <f t="shared" si="26"/>
        <v>15736431.880000001</v>
      </c>
      <c r="G77" s="26">
        <f t="shared" si="26"/>
        <v>1030490.1899999985</v>
      </c>
      <c r="H77" s="1"/>
    </row>
    <row r="78" spans="1:8" x14ac:dyDescent="0.25">
      <c r="A78" s="11"/>
      <c r="B78" s="23"/>
      <c r="C78" s="23"/>
      <c r="D78" s="23"/>
      <c r="E78" s="23"/>
      <c r="F78" s="23"/>
      <c r="G78" s="23"/>
      <c r="H78" s="2"/>
    </row>
    <row r="79" spans="1:8" x14ac:dyDescent="0.25">
      <c r="A79" s="30" t="s">
        <v>107</v>
      </c>
    </row>
    <row r="85" spans="1:6" x14ac:dyDescent="0.25">
      <c r="A85" s="31" t="s">
        <v>108</v>
      </c>
      <c r="B85" s="1"/>
      <c r="C85" s="1"/>
      <c r="D85" s="33" t="s">
        <v>109</v>
      </c>
      <c r="E85" s="33"/>
      <c r="F85" s="33"/>
    </row>
    <row r="86" spans="1:6" ht="22.5" x14ac:dyDescent="0.25">
      <c r="A86" s="32" t="s">
        <v>111</v>
      </c>
      <c r="B86" s="1"/>
      <c r="C86" s="1"/>
      <c r="D86" s="34" t="s">
        <v>110</v>
      </c>
      <c r="E86" s="34"/>
      <c r="F86" s="34"/>
    </row>
    <row r="87" spans="1:6" x14ac:dyDescent="0.25">
      <c r="A87" s="1"/>
      <c r="B87" s="1"/>
      <c r="C87" s="1"/>
      <c r="D87" s="1"/>
      <c r="E87" s="1"/>
      <c r="F87" s="1"/>
    </row>
  </sheetData>
  <mergeCells count="11">
    <mergeCell ref="A6:G6"/>
    <mergeCell ref="A1:G1"/>
    <mergeCell ref="A2:G2"/>
    <mergeCell ref="A3:G3"/>
    <mergeCell ref="A4:G4"/>
    <mergeCell ref="A5:G5"/>
    <mergeCell ref="D85:F85"/>
    <mergeCell ref="D86:F86"/>
    <mergeCell ref="B7:F7"/>
    <mergeCell ref="G7:G8"/>
    <mergeCell ref="A7:A8"/>
  </mergeCells>
  <pageMargins left="0.23622047244094491" right="0.23622047244094491" top="0.74803149606299213" bottom="0.74803149606299213" header="0.31496062992125984" footer="0.31496062992125984"/>
  <pageSetup scale="49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2026-01-31T19:44:15Z</cp:lastPrinted>
  <dcterms:created xsi:type="dcterms:W3CDTF">2018-11-21T18:09:30Z</dcterms:created>
  <dcterms:modified xsi:type="dcterms:W3CDTF">2026-01-31T19:44:21Z</dcterms:modified>
</cp:coreProperties>
</file>