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EGRESOS\"/>
    </mc:Choice>
  </mc:AlternateContent>
  <bookViews>
    <workbookView xWindow="0" yWindow="0" windowWidth="28800" windowHeight="11610"/>
  </bookViews>
  <sheets>
    <sheet name="Clasificación Funcional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D35" i="1" s="1"/>
  <c r="D41" i="1" s="1"/>
  <c r="F35" i="1"/>
  <c r="F41" i="1" s="1"/>
  <c r="E35" i="1"/>
  <c r="E41" i="1" s="1"/>
  <c r="C35" i="1"/>
  <c r="C41" i="1" s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B41" i="1" s="1"/>
  <c r="D13" i="1"/>
  <c r="G13" i="1" s="1"/>
  <c r="D12" i="1"/>
  <c r="G12" i="1" s="1"/>
  <c r="D11" i="1"/>
  <c r="G11" i="1" s="1"/>
  <c r="D10" i="1"/>
  <c r="G10" i="1" s="1"/>
  <c r="D9" i="1"/>
  <c r="G9" i="1" s="1"/>
  <c r="G8" i="1"/>
  <c r="D8" i="1"/>
  <c r="D7" i="1"/>
  <c r="G7" i="1" s="1"/>
  <c r="D6" i="1"/>
  <c r="D5" i="1" s="1"/>
  <c r="F5" i="1"/>
  <c r="E5" i="1"/>
  <c r="C5" i="1"/>
  <c r="B5" i="1"/>
  <c r="G6" i="1" l="1"/>
  <c r="G5" i="1" s="1"/>
  <c r="G17" i="1"/>
  <c r="G15" i="1" s="1"/>
  <c r="G25" i="1"/>
  <c r="G24" i="1" s="1"/>
  <c r="G36" i="1"/>
  <c r="G35" i="1" s="1"/>
  <c r="G41" i="1" l="1"/>
</calcChain>
</file>

<file path=xl/sharedStrings.xml><?xml version="1.0" encoding="utf-8"?>
<sst xmlns="http://schemas.openxmlformats.org/spreadsheetml/2006/main" count="47" uniqueCount="47">
  <si>
    <t>COMISION ESTATAL DE CONCILIACIÓN Y ARBITRAJE MEDICO
Estado Analítico del Ejercicio del Presupuesto de Egresos
Clasificación Funcional (Finalidad y Función)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</si>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</sst>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Protection="1">
      <protection locked="0"/>
    </xf>
    <xf numFmtId="0" fontId="3" fillId="0" borderId="11" xfId="0" applyFont="1" applyBorder="1" applyAlignment="1">
      <alignment horizontal="left" vertical="center"/>
    </xf>
    <xf numFmtId="4" fontId="3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4" fontId="4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 applyProtection="1">
      <alignment horizontal="left" indent="1"/>
      <protection locked="0"/>
    </xf>
    <xf numFmtId="4" fontId="3" fillId="0" borderId="9" xfId="0" applyNumberFormat="1" applyFont="1" applyBorder="1" applyProtection="1"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10" workbookViewId="0">
      <selection activeCell="A6" sqref="A6"/>
    </sheetView>
  </sheetViews>
  <sheetFormatPr baseColWidth="10" defaultColWidth="10.28515625" defaultRowHeight="15" x14ac:dyDescent="0.25"/>
  <cols>
    <col min="1" max="1" width="56.42578125" style="4" customWidth="1"/>
    <col min="2" max="7" width="15.7109375" style="4" customWidth="1"/>
    <col min="8" max="16384" width="10.28515625" style="4"/>
  </cols>
  <sheetData>
    <row r="1" spans="1:7" ht="54.9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f t="shared" ref="B5:G5" si="0">SUM(B6:B13)</f>
        <v>8966274.0099999998</v>
      </c>
      <c r="C5" s="16">
        <f t="shared" si="0"/>
        <v>883773.15</v>
      </c>
      <c r="D5" s="16">
        <f t="shared" si="0"/>
        <v>9850047.1600000001</v>
      </c>
      <c r="E5" s="16">
        <f t="shared" si="0"/>
        <v>2125119.94</v>
      </c>
      <c r="F5" s="16">
        <f t="shared" si="0"/>
        <v>2125119.94</v>
      </c>
      <c r="G5" s="16">
        <f t="shared" si="0"/>
        <v>7724927.2200000007</v>
      </c>
    </row>
    <row r="6" spans="1:7" x14ac:dyDescent="0.25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5">
      <c r="A7" s="17" t="s">
        <v>11</v>
      </c>
      <c r="B7" s="18">
        <v>8966274.0099999998</v>
      </c>
      <c r="C7" s="18">
        <v>883773.15</v>
      </c>
      <c r="D7" s="18">
        <f t="shared" ref="D7:D13" si="1">B7+C7</f>
        <v>9850047.1600000001</v>
      </c>
      <c r="E7" s="18">
        <v>2125119.94</v>
      </c>
      <c r="F7" s="18">
        <v>2125119.94</v>
      </c>
      <c r="G7" s="18">
        <f t="shared" ref="G7:G13" si="2">D7-E7</f>
        <v>7724927.2200000007</v>
      </c>
    </row>
    <row r="8" spans="1:7" x14ac:dyDescent="0.25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5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5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5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5">
      <c r="A14" s="19"/>
      <c r="B14" s="18"/>
      <c r="C14" s="18"/>
      <c r="D14" s="18"/>
      <c r="E14" s="18"/>
      <c r="F14" s="18"/>
      <c r="G14" s="18"/>
    </row>
    <row r="15" spans="1:7" x14ac:dyDescent="0.25">
      <c r="A15" s="15" t="s">
        <v>18</v>
      </c>
      <c r="B15" s="16">
        <f t="shared" ref="B15:G15" si="3">SUM(B16:B22)</f>
        <v>3552828.2199999997</v>
      </c>
      <c r="C15" s="16">
        <f t="shared" si="3"/>
        <v>37247.089999999997</v>
      </c>
      <c r="D15" s="16">
        <f t="shared" si="3"/>
        <v>3590075.31</v>
      </c>
      <c r="E15" s="16">
        <f t="shared" si="3"/>
        <v>772347.28</v>
      </c>
      <c r="F15" s="16">
        <f t="shared" si="3"/>
        <v>772347.28</v>
      </c>
      <c r="G15" s="16">
        <f t="shared" si="3"/>
        <v>2817728.03</v>
      </c>
    </row>
    <row r="16" spans="1:7" x14ac:dyDescent="0.25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x14ac:dyDescent="0.25">
      <c r="A17" s="17" t="s">
        <v>20</v>
      </c>
      <c r="B17" s="18">
        <v>0</v>
      </c>
      <c r="C17" s="18">
        <v>0</v>
      </c>
      <c r="D17" s="18">
        <f t="shared" ref="D17:D22" si="5">B17+C17</f>
        <v>0</v>
      </c>
      <c r="E17" s="18">
        <v>0</v>
      </c>
      <c r="F17" s="18">
        <v>0</v>
      </c>
      <c r="G17" s="18">
        <f t="shared" si="4"/>
        <v>0</v>
      </c>
    </row>
    <row r="18" spans="1:7" x14ac:dyDescent="0.25">
      <c r="A18" s="17" t="s">
        <v>21</v>
      </c>
      <c r="B18" s="18">
        <v>2431443.19</v>
      </c>
      <c r="C18" s="18">
        <v>137257.21</v>
      </c>
      <c r="D18" s="18">
        <f t="shared" si="5"/>
        <v>2568700.4</v>
      </c>
      <c r="E18" s="18">
        <v>573646.51</v>
      </c>
      <c r="F18" s="18">
        <v>573646.51</v>
      </c>
      <c r="G18" s="18">
        <f t="shared" si="4"/>
        <v>1995053.89</v>
      </c>
    </row>
    <row r="19" spans="1:7" x14ac:dyDescent="0.25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5">
      <c r="A20" s="17" t="s">
        <v>23</v>
      </c>
      <c r="B20" s="18">
        <v>0</v>
      </c>
      <c r="C20" s="18">
        <v>0</v>
      </c>
      <c r="D20" s="18">
        <f t="shared" si="5"/>
        <v>0</v>
      </c>
      <c r="E20" s="18">
        <v>0</v>
      </c>
      <c r="F20" s="18">
        <v>0</v>
      </c>
      <c r="G20" s="18">
        <f t="shared" si="4"/>
        <v>0</v>
      </c>
    </row>
    <row r="21" spans="1:7" x14ac:dyDescent="0.25">
      <c r="A21" s="17" t="s">
        <v>24</v>
      </c>
      <c r="B21" s="18">
        <v>1121385.03</v>
      </c>
      <c r="C21" s="18">
        <v>-100010.12</v>
      </c>
      <c r="D21" s="18">
        <f t="shared" si="5"/>
        <v>1021374.91</v>
      </c>
      <c r="E21" s="18">
        <v>198700.77</v>
      </c>
      <c r="F21" s="18">
        <v>198700.77</v>
      </c>
      <c r="G21" s="18">
        <f t="shared" si="4"/>
        <v>822674.14</v>
      </c>
    </row>
    <row r="22" spans="1:7" x14ac:dyDescent="0.25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5">
      <c r="A23" s="19"/>
      <c r="B23" s="18"/>
      <c r="C23" s="18"/>
      <c r="D23" s="18"/>
      <c r="E23" s="18"/>
      <c r="F23" s="18"/>
      <c r="G23" s="18"/>
    </row>
    <row r="24" spans="1:7" x14ac:dyDescent="0.25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5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5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5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5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5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5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5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5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5">
      <c r="A34" s="19"/>
      <c r="B34" s="18"/>
      <c r="C34" s="18"/>
      <c r="D34" s="18"/>
      <c r="E34" s="18"/>
      <c r="F34" s="18"/>
      <c r="G34" s="18"/>
    </row>
    <row r="35" spans="1:7" x14ac:dyDescent="0.25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5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23.25" x14ac:dyDescent="0.25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5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5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5">
      <c r="A40" s="19"/>
      <c r="B40" s="18"/>
      <c r="C40" s="18"/>
      <c r="D40" s="18"/>
      <c r="E40" s="18"/>
      <c r="F40" s="18"/>
      <c r="G40" s="18"/>
    </row>
    <row r="41" spans="1:7" x14ac:dyDescent="0.25">
      <c r="A41" s="20" t="s">
        <v>41</v>
      </c>
      <c r="B41" s="21">
        <f t="shared" ref="B41:G41" si="12">SUM(B35+B24+B15+B5)</f>
        <v>12519102.23</v>
      </c>
      <c r="C41" s="21">
        <f t="shared" si="12"/>
        <v>921020.24</v>
      </c>
      <c r="D41" s="21">
        <f t="shared" si="12"/>
        <v>13440122.470000001</v>
      </c>
      <c r="E41" s="21">
        <f t="shared" si="12"/>
        <v>2897467.2199999997</v>
      </c>
      <c r="F41" s="21">
        <f t="shared" si="12"/>
        <v>2897467.2199999997</v>
      </c>
      <c r="G41" s="21">
        <f t="shared" si="12"/>
        <v>10542655.25</v>
      </c>
    </row>
    <row r="43" spans="1:7" x14ac:dyDescent="0.25">
      <c r="A43" s="4" t="s">
        <v>42</v>
      </c>
    </row>
    <row r="49" spans="1:5" x14ac:dyDescent="0.25">
      <c r="A49" s="22" t="s">
        <v>43</v>
      </c>
      <c r="B49"/>
      <c r="C49"/>
      <c r="D49" s="23" t="s">
        <v>44</v>
      </c>
      <c r="E49" s="23"/>
    </row>
    <row r="50" spans="1:5" ht="22.5" x14ac:dyDescent="0.25">
      <c r="A50" s="24" t="s">
        <v>45</v>
      </c>
      <c r="B50"/>
      <c r="C50"/>
      <c r="D50" s="25" t="s">
        <v>46</v>
      </c>
      <c r="E50" s="25"/>
    </row>
  </sheetData>
  <mergeCells count="4">
    <mergeCell ref="A1:G1"/>
    <mergeCell ref="G2:G3"/>
    <mergeCell ref="D49:E49"/>
    <mergeCell ref="D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Funcional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2025-04-23T18:34:07Z</dcterms:created>
  <dcterms:modified xsi:type="dcterms:W3CDTF">2025-04-23T18:43:54Z</dcterms:modified>
</cp:coreProperties>
</file>