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GRESOS\"/>
    </mc:Choice>
  </mc:AlternateContent>
  <bookViews>
    <workbookView xWindow="0" yWindow="0" windowWidth="13065" windowHeight="3750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<sst xmlns="http://schemas.openxmlformats.org/spreadsheetml/2006/main" count="47" uniqueCount="47">
  <si>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</si>
  <si>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</si>
  <si>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</si>
  <si>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</si>
  <si>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</si>
  <si>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</si>
  <si>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</si>
  <si>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</si>
  <si>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</si>
  <si>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</si>
  <si>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</si>
  <si>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</si>
  <si>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</si>
  <si>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</si>
  <si>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</si>
  <si>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</si>
  <si>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</si>
  <si>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</si>
  <si>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</si>
  <si>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</si>
  <si>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</si>
  <si>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</si>
  <si>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</si>
  <si>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</si>
  <si>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</si>
  <si>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</si>
  <si>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</si>
  <si>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</si>
  <si>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</si>
  <si>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</si>
  <si>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</si>
  <si>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</si>
  <si>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</si>
  <si>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</si>
  <si>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</si>
  <si>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</si>
  <si>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</si>
  <si>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</si>
  <si>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</si>
  <si>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</si>
  <si>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</si>
  <si>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</si>
  <si>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COMISION ESTATAL DE CONCILIACIÓN Y ARBITRAJE MEDICO
Estado Analítico del Ejercicio del Presupuesto de Egresos
Clasificación Funcional (Finalidad y Función)
Del 1 de Enero al 31 de Diciembre de 2025
(Cifras en Pesos)</t>
  </si>
  <si>
    <t>_________________________________________________________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</si>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</sst>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2" fillId="0" borderId="0" xfId="8" applyFont="1" applyAlignment="1" applyProtection="1">
      <alignment horizontal="center" wrapText="1"/>
      <protection locked="0"/>
    </xf>
    <xf numFmtId="0" fontId="2" fillId="0" borderId="0" xfId="8" applyFont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2" fillId="0" borderId="0" xfId="8" applyFont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abSelected="1" workbookViewId="0">
      <selection activeCell="I16" sqref="I1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42</v>
      </c>
      <c r="B1" s="19"/>
      <c r="C1" s="19"/>
      <c r="D1" s="19"/>
      <c r="E1" s="19"/>
      <c r="F1" s="19"/>
      <c r="G1" s="20"/>
    </row>
    <row r="2" spans="1:7" x14ac:dyDescent="0.2">
      <c r="A2" s="10"/>
      <c r="B2" s="18" t="s">
        <v>37</v>
      </c>
      <c r="C2" s="19"/>
      <c r="D2" s="19"/>
      <c r="E2" s="19"/>
      <c r="F2" s="20"/>
      <c r="G2" s="16" t="s">
        <v>36</v>
      </c>
    </row>
    <row r="3" spans="1:7" ht="24.95" customHeight="1" x14ac:dyDescent="0.2">
      <c r="A3" s="11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7"/>
    </row>
    <row r="4" spans="1:7" x14ac:dyDescent="0.2">
      <c r="A4" s="12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8966274.0099999998</v>
      </c>
      <c r="C5" s="7">
        <f t="shared" si="0"/>
        <v>1968797.11</v>
      </c>
      <c r="D5" s="7">
        <f t="shared" si="0"/>
        <v>10935071.119999999</v>
      </c>
      <c r="E5" s="7">
        <f t="shared" si="0"/>
        <v>10048758.880000001</v>
      </c>
      <c r="F5" s="7">
        <f t="shared" si="0"/>
        <v>10048758.880000001</v>
      </c>
      <c r="G5" s="7">
        <f t="shared" si="0"/>
        <v>886312.23999999836</v>
      </c>
    </row>
    <row r="6" spans="1:7" x14ac:dyDescent="0.2">
      <c r="A6" s="14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4" t="s">
        <v>6</v>
      </c>
      <c r="B7" s="5">
        <v>8966274.0099999998</v>
      </c>
      <c r="C7" s="5">
        <v>1968797.11</v>
      </c>
      <c r="D7" s="5">
        <f t="shared" ref="D7:D13" si="1">B7+C7</f>
        <v>10935071.119999999</v>
      </c>
      <c r="E7" s="5">
        <v>10048758.880000001</v>
      </c>
      <c r="F7" s="5">
        <v>10048758.880000001</v>
      </c>
      <c r="G7" s="5">
        <f t="shared" ref="G7:G13" si="2">D7-E7</f>
        <v>886312.23999999836</v>
      </c>
    </row>
    <row r="8" spans="1:7" x14ac:dyDescent="0.2">
      <c r="A8" s="14" t="s">
        <v>40</v>
      </c>
      <c r="B8" s="5">
        <v>0</v>
      </c>
      <c r="C8" s="5">
        <v>0</v>
      </c>
      <c r="D8" s="5">
        <f t="shared" si="1"/>
        <v>0</v>
      </c>
      <c r="E8" s="5">
        <v>0</v>
      </c>
      <c r="F8" s="5">
        <v>0</v>
      </c>
      <c r="G8" s="5">
        <f t="shared" si="2"/>
        <v>0</v>
      </c>
    </row>
    <row r="9" spans="1:7" x14ac:dyDescent="0.2">
      <c r="A9" s="14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4" t="s">
        <v>12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14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4" t="s">
        <v>22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4" t="s">
        <v>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14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3552828.2199999997</v>
      </c>
      <c r="C15" s="7">
        <f t="shared" si="3"/>
        <v>2279022.73</v>
      </c>
      <c r="D15" s="7">
        <f t="shared" si="3"/>
        <v>5831850.9500000002</v>
      </c>
      <c r="E15" s="7">
        <f t="shared" si="3"/>
        <v>5687673</v>
      </c>
      <c r="F15" s="7">
        <f t="shared" si="3"/>
        <v>5687673</v>
      </c>
      <c r="G15" s="7">
        <f t="shared" si="3"/>
        <v>144177.95000000019</v>
      </c>
    </row>
    <row r="16" spans="1:7" x14ac:dyDescent="0.2">
      <c r="A16" s="14" t="s">
        <v>23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5">
        <f t="shared" ref="G16:G22" si="4">D16-E16</f>
        <v>0</v>
      </c>
    </row>
    <row r="17" spans="1:7" x14ac:dyDescent="0.2">
      <c r="A17" s="14" t="s">
        <v>15</v>
      </c>
      <c r="B17" s="5">
        <v>0</v>
      </c>
      <c r="C17" s="5">
        <v>0</v>
      </c>
      <c r="D17" s="5">
        <f t="shared" ref="D17:D22" si="5">B17+C17</f>
        <v>0</v>
      </c>
      <c r="E17" s="5">
        <v>0</v>
      </c>
      <c r="F17" s="5">
        <v>0</v>
      </c>
      <c r="G17" s="5">
        <f t="shared" si="4"/>
        <v>0</v>
      </c>
    </row>
    <row r="18" spans="1:7" x14ac:dyDescent="0.2">
      <c r="A18" s="14" t="s">
        <v>10</v>
      </c>
      <c r="B18" s="5">
        <v>2431443.19</v>
      </c>
      <c r="C18" s="5">
        <v>78939.73</v>
      </c>
      <c r="D18" s="5">
        <f t="shared" si="5"/>
        <v>2510382.92</v>
      </c>
      <c r="E18" s="5">
        <v>2472595.5499999998</v>
      </c>
      <c r="F18" s="5">
        <v>2472595.5499999998</v>
      </c>
      <c r="G18" s="5">
        <f t="shared" si="4"/>
        <v>37787.370000000112</v>
      </c>
    </row>
    <row r="19" spans="1:7" x14ac:dyDescent="0.2">
      <c r="A19" s="14" t="s">
        <v>24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14" t="s">
        <v>25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14" t="s">
        <v>26</v>
      </c>
      <c r="B21" s="5">
        <v>1121385.03</v>
      </c>
      <c r="C21" s="5">
        <v>2200083</v>
      </c>
      <c r="D21" s="5">
        <f t="shared" si="5"/>
        <v>3321468.0300000003</v>
      </c>
      <c r="E21" s="5">
        <v>3215077.45</v>
      </c>
      <c r="F21" s="5">
        <v>3215077.45</v>
      </c>
      <c r="G21" s="5">
        <f t="shared" si="4"/>
        <v>106390.58000000007</v>
      </c>
    </row>
    <row r="22" spans="1:7" x14ac:dyDescent="0.2">
      <c r="A22" s="14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4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0</v>
      </c>
      <c r="C24" s="7">
        <f t="shared" si="6"/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</row>
    <row r="25" spans="1:7" x14ac:dyDescent="0.2">
      <c r="A25" s="14" t="s">
        <v>16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 t="shared" ref="G25:G33" si="7">D25-E25</f>
        <v>0</v>
      </c>
    </row>
    <row r="26" spans="1:7" x14ac:dyDescent="0.2">
      <c r="A26" s="14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4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4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4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4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4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4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4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4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4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4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4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4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4"/>
      <c r="B40" s="5"/>
      <c r="C40" s="5"/>
      <c r="D40" s="5"/>
      <c r="E40" s="5"/>
      <c r="F40" s="5"/>
      <c r="G40" s="5"/>
    </row>
    <row r="41" spans="1:7" x14ac:dyDescent="0.2">
      <c r="A41" s="13" t="s">
        <v>41</v>
      </c>
      <c r="B41" s="6">
        <f t="shared" ref="B41:G41" si="12">SUM(B35+B24+B15+B5)</f>
        <v>12519102.23</v>
      </c>
      <c r="C41" s="6">
        <f t="shared" si="12"/>
        <v>4247819.84</v>
      </c>
      <c r="D41" s="6">
        <f t="shared" si="12"/>
        <v>16766922.07</v>
      </c>
      <c r="E41" s="6">
        <f t="shared" si="12"/>
        <v>15736431.880000001</v>
      </c>
      <c r="F41" s="6">
        <f t="shared" si="12"/>
        <v>15736431.880000001</v>
      </c>
      <c r="G41" s="6">
        <f t="shared" si="12"/>
        <v>1030490.1899999985</v>
      </c>
    </row>
    <row r="43" spans="1:7" x14ac:dyDescent="0.2">
      <c r="A43" s="1" t="s">
        <v>39</v>
      </c>
    </row>
    <row r="53" spans="1:6" x14ac:dyDescent="0.2">
      <c r="A53" s="8" t="s">
        <v>43</v>
      </c>
      <c r="B53"/>
      <c r="C53"/>
      <c r="D53" s="21" t="s">
        <v>46</v>
      </c>
      <c r="E53" s="21"/>
      <c r="F53" s="21"/>
    </row>
    <row r="54" spans="1:6" ht="22.5" x14ac:dyDescent="0.2">
      <c r="A54" s="9" t="s">
        <v>44</v>
      </c>
      <c r="B54"/>
      <c r="C54"/>
      <c r="D54" s="15" t="s">
        <v>45</v>
      </c>
      <c r="E54" s="15"/>
      <c r="F54" s="15"/>
    </row>
  </sheetData>
  <sheetProtection formatCells="0" formatColumns="0" formatRows="0" autoFilter="0"/>
  <mergeCells count="5">
    <mergeCell ref="G2:G3"/>
    <mergeCell ref="A1:G1"/>
    <mergeCell ref="B2:F2"/>
    <mergeCell ref="D53:F53"/>
    <mergeCell ref="D54:F5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Adriana</cp:lastModifiedBy>
  <cp:lastPrinted>2026-01-23T17:29:49Z</cp:lastPrinted>
  <dcterms:created xsi:type="dcterms:W3CDTF">2014-02-10T03:37:14Z</dcterms:created>
  <dcterms:modified xsi:type="dcterms:W3CDTF">2026-01-31T18:26:20Z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