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D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D61" i="1" s="1"/>
  <c r="F61" i="1"/>
  <c r="E61" i="1"/>
  <c r="C61" i="1"/>
  <c r="B61" i="1"/>
  <c r="D60" i="1"/>
  <c r="G60" i="1" s="1"/>
  <c r="G59" i="1"/>
  <c r="D59" i="1"/>
  <c r="D58" i="1"/>
  <c r="G58" i="1" s="1"/>
  <c r="D57" i="1"/>
  <c r="G57" i="1" s="1"/>
  <c r="D56" i="1"/>
  <c r="G56" i="1" s="1"/>
  <c r="D55" i="1"/>
  <c r="G55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F44" i="1"/>
  <c r="E44" i="1"/>
  <c r="E43" i="1" s="1"/>
  <c r="C44" i="1"/>
  <c r="C43" i="1" s="1"/>
  <c r="B44" i="1"/>
  <c r="B43" i="1" s="1"/>
  <c r="F43" i="1"/>
  <c r="D41" i="1"/>
  <c r="G41" i="1" s="1"/>
  <c r="D40" i="1"/>
  <c r="G40" i="1" s="1"/>
  <c r="D39" i="1"/>
  <c r="G39" i="1" s="1"/>
  <c r="D38" i="1"/>
  <c r="G38" i="1" s="1"/>
  <c r="F37" i="1"/>
  <c r="E37" i="1"/>
  <c r="D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G27" i="1" s="1"/>
  <c r="F27" i="1"/>
  <c r="E27" i="1"/>
  <c r="D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C9" i="1" s="1"/>
  <c r="C77" i="1" s="1"/>
  <c r="B19" i="1"/>
  <c r="B9" i="1" s="1"/>
  <c r="B77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 s="1"/>
  <c r="D9" i="1" s="1"/>
  <c r="F10" i="1"/>
  <c r="F9" i="1" s="1"/>
  <c r="F77" i="1" s="1"/>
  <c r="E10" i="1"/>
  <c r="C10" i="1"/>
  <c r="B10" i="1"/>
  <c r="E9" i="1"/>
  <c r="E77" i="1" s="1"/>
  <c r="G53" i="1" l="1"/>
  <c r="G37" i="1"/>
  <c r="G44" i="1"/>
  <c r="G20" i="1"/>
  <c r="G19" i="1" s="1"/>
  <c r="G62" i="1"/>
  <c r="G61" i="1" s="1"/>
  <c r="G72" i="1"/>
  <c r="G71" i="1" s="1"/>
  <c r="D53" i="1"/>
  <c r="G11" i="1"/>
  <c r="G10" i="1" s="1"/>
  <c r="D44" i="1"/>
  <c r="G43" i="1" l="1"/>
  <c r="D43" i="1"/>
  <c r="D77" i="1" s="1"/>
  <c r="G9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<sst xmlns="http://schemas.openxmlformats.org/spreadsheetml/2006/main" count="138" uniqueCount="108">
  <si>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</si>
  <si>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COMISION ESTATAL DE CONCILIACIÓN Y ARBITRAJE MEDICO</t>
  </si>
  <si>
    <t>Estado Analítico del Ejercicio del Presupueso de Egresos Detallado - LDF</t>
  </si>
  <si>
    <t>Clasificación Funcional (Finalidad y Función)</t>
  </si>
  <si>
    <t>del 01 de Enero al 30 de Junio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</si>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</sst>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  <xf numFmtId="0" fontId="0" fillId="0" borderId="0" xfId="0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view="pageBreakPreview" topLeftCell="A46" zoomScale="60" zoomScaleNormal="100" workbookViewId="0">
      <selection activeCell="A4" sqref="A4:G4"/>
    </sheetView>
  </sheetViews>
  <sheetFormatPr baseColWidth="10" defaultRowHeight="15" x14ac:dyDescent="0.25"/>
  <cols>
    <col min="1" max="1" width="70.28515625" customWidth="1"/>
    <col min="2" max="7" width="22" customWidth="1"/>
  </cols>
  <sheetData>
    <row r="1" spans="1:8" ht="5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6" t="s">
        <v>4</v>
      </c>
      <c r="B5" s="7"/>
      <c r="C5" s="7"/>
      <c r="D5" s="7"/>
      <c r="E5" s="7"/>
      <c r="F5" s="7"/>
      <c r="G5" s="8"/>
    </row>
    <row r="6" spans="1:8" x14ac:dyDescent="0.25">
      <c r="A6" s="9" t="s">
        <v>5</v>
      </c>
      <c r="B6" s="10"/>
      <c r="C6" s="10"/>
      <c r="D6" s="10"/>
      <c r="E6" s="10"/>
      <c r="F6" s="10"/>
      <c r="G6" s="11"/>
    </row>
    <row r="7" spans="1:8" x14ac:dyDescent="0.25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30" x14ac:dyDescent="0.25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 x14ac:dyDescent="0.25">
      <c r="A9" s="17" t="s">
        <v>14</v>
      </c>
      <c r="B9" s="18">
        <f>B10+B19+B27+B37</f>
        <v>12519102.23</v>
      </c>
      <c r="C9" s="18">
        <f t="shared" ref="C9:G9" si="0">C10+C19+C27+C37</f>
        <v>3148460.8899999997</v>
      </c>
      <c r="D9" s="18">
        <f t="shared" si="0"/>
        <v>15667563.119999999</v>
      </c>
      <c r="E9" s="18">
        <f t="shared" si="0"/>
        <v>5931804.7000000002</v>
      </c>
      <c r="F9" s="18">
        <f t="shared" si="0"/>
        <v>5918912.5199999996</v>
      </c>
      <c r="G9" s="18">
        <f t="shared" si="0"/>
        <v>9735758.4199999981</v>
      </c>
    </row>
    <row r="10" spans="1:8" x14ac:dyDescent="0.25">
      <c r="A10" s="19" t="s">
        <v>15</v>
      </c>
      <c r="B10" s="20">
        <f>SUM(B11:B18)</f>
        <v>8966274.0099999998</v>
      </c>
      <c r="C10" s="20">
        <f t="shared" ref="C10:G10" si="1">SUM(C11:C18)</f>
        <v>1161350.7</v>
      </c>
      <c r="D10" s="20">
        <f t="shared" si="1"/>
        <v>10127624.709999999</v>
      </c>
      <c r="E10" s="20">
        <f t="shared" si="1"/>
        <v>4226576.4400000004</v>
      </c>
      <c r="F10" s="20">
        <f t="shared" si="1"/>
        <v>4213684.26</v>
      </c>
      <c r="G10" s="20">
        <f t="shared" si="1"/>
        <v>5901048.2699999986</v>
      </c>
    </row>
    <row r="11" spans="1:8" x14ac:dyDescent="0.25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  <c r="H11" s="22" t="s">
        <v>17</v>
      </c>
    </row>
    <row r="12" spans="1:8" x14ac:dyDescent="0.25">
      <c r="A12" s="21" t="s">
        <v>18</v>
      </c>
      <c r="B12" s="23">
        <v>8966274.0099999998</v>
      </c>
      <c r="C12" s="23">
        <v>1161350.7</v>
      </c>
      <c r="D12" s="20">
        <f t="shared" ref="D12:D18" si="2">B12+C12</f>
        <v>10127624.709999999</v>
      </c>
      <c r="E12" s="23">
        <v>4226576.4400000004</v>
      </c>
      <c r="F12" s="23">
        <v>4213684.26</v>
      </c>
      <c r="G12" s="20">
        <f t="shared" ref="G12:G18" si="3">D12-E12</f>
        <v>5901048.2699999986</v>
      </c>
      <c r="H12" s="22" t="s">
        <v>19</v>
      </c>
    </row>
    <row r="13" spans="1:8" x14ac:dyDescent="0.25">
      <c r="A13" s="21" t="s">
        <v>20</v>
      </c>
      <c r="B13" s="20">
        <v>0</v>
      </c>
      <c r="C13" s="20">
        <v>0</v>
      </c>
      <c r="D13" s="20">
        <f t="shared" si="2"/>
        <v>0</v>
      </c>
      <c r="E13" s="20">
        <v>0</v>
      </c>
      <c r="F13" s="20">
        <v>0</v>
      </c>
      <c r="G13" s="20">
        <f t="shared" si="3"/>
        <v>0</v>
      </c>
      <c r="H13" s="22" t="s">
        <v>21</v>
      </c>
    </row>
    <row r="14" spans="1:8" x14ac:dyDescent="0.25">
      <c r="A14" s="21" t="s">
        <v>22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  <c r="H14" s="22" t="s">
        <v>23</v>
      </c>
    </row>
    <row r="15" spans="1:8" x14ac:dyDescent="0.25">
      <c r="A15" s="21" t="s">
        <v>24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  <c r="H15" s="22" t="s">
        <v>25</v>
      </c>
    </row>
    <row r="16" spans="1:8" x14ac:dyDescent="0.25">
      <c r="A16" s="21" t="s">
        <v>26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  <c r="H16" s="22" t="s">
        <v>27</v>
      </c>
    </row>
    <row r="17" spans="1:8" x14ac:dyDescent="0.25">
      <c r="A17" s="21" t="s">
        <v>28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  <c r="H17" s="22" t="s">
        <v>29</v>
      </c>
    </row>
    <row r="18" spans="1:8" x14ac:dyDescent="0.25">
      <c r="A18" s="21" t="s">
        <v>30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  <c r="H18" s="22" t="s">
        <v>31</v>
      </c>
    </row>
    <row r="19" spans="1:8" x14ac:dyDescent="0.25">
      <c r="A19" s="19" t="s">
        <v>32</v>
      </c>
      <c r="B19" s="20">
        <f>SUM(B20:B26)</f>
        <v>3552828.2199999997</v>
      </c>
      <c r="C19" s="20">
        <f t="shared" ref="C19:G19" si="4">SUM(C20:C26)</f>
        <v>1987110.19</v>
      </c>
      <c r="D19" s="20">
        <f t="shared" si="4"/>
        <v>5539938.4100000001</v>
      </c>
      <c r="E19" s="20">
        <f t="shared" si="4"/>
        <v>1705228.26</v>
      </c>
      <c r="F19" s="20">
        <f t="shared" si="4"/>
        <v>1705228.26</v>
      </c>
      <c r="G19" s="20">
        <f t="shared" si="4"/>
        <v>3834710.1500000004</v>
      </c>
    </row>
    <row r="20" spans="1:8" x14ac:dyDescent="0.25">
      <c r="A20" s="21" t="s">
        <v>33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  <c r="H20" s="22" t="s">
        <v>34</v>
      </c>
    </row>
    <row r="21" spans="1:8" x14ac:dyDescent="0.25">
      <c r="A21" s="21" t="s">
        <v>35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  <c r="H21" s="22" t="s">
        <v>36</v>
      </c>
    </row>
    <row r="22" spans="1:8" x14ac:dyDescent="0.25">
      <c r="A22" s="21" t="s">
        <v>37</v>
      </c>
      <c r="B22" s="23">
        <v>2431443.19</v>
      </c>
      <c r="C22" s="23">
        <v>106855.9</v>
      </c>
      <c r="D22" s="20">
        <f t="shared" si="5"/>
        <v>2538299.09</v>
      </c>
      <c r="E22" s="23">
        <v>1191692.49</v>
      </c>
      <c r="F22" s="23">
        <v>1191692.49</v>
      </c>
      <c r="G22" s="20">
        <f t="shared" si="6"/>
        <v>1346606.5999999999</v>
      </c>
      <c r="H22" s="22" t="s">
        <v>38</v>
      </c>
    </row>
    <row r="23" spans="1:8" x14ac:dyDescent="0.25">
      <c r="A23" s="21" t="s">
        <v>39</v>
      </c>
      <c r="B23" s="20">
        <v>0</v>
      </c>
      <c r="C23" s="20">
        <v>0</v>
      </c>
      <c r="D23" s="20">
        <f t="shared" si="5"/>
        <v>0</v>
      </c>
      <c r="E23" s="20">
        <v>0</v>
      </c>
      <c r="F23" s="20">
        <v>0</v>
      </c>
      <c r="G23" s="20">
        <f t="shared" si="6"/>
        <v>0</v>
      </c>
      <c r="H23" s="22" t="s">
        <v>40</v>
      </c>
    </row>
    <row r="24" spans="1:8" x14ac:dyDescent="0.25">
      <c r="A24" s="21" t="s">
        <v>41</v>
      </c>
      <c r="B24" s="20">
        <v>0</v>
      </c>
      <c r="C24" s="20">
        <v>0</v>
      </c>
      <c r="D24" s="20">
        <f t="shared" si="5"/>
        <v>0</v>
      </c>
      <c r="E24" s="20">
        <v>0</v>
      </c>
      <c r="F24" s="20">
        <v>0</v>
      </c>
      <c r="G24" s="20">
        <f t="shared" si="6"/>
        <v>0</v>
      </c>
      <c r="H24" s="22" t="s">
        <v>42</v>
      </c>
    </row>
    <row r="25" spans="1:8" x14ac:dyDescent="0.25">
      <c r="A25" s="21" t="s">
        <v>43</v>
      </c>
      <c r="B25" s="23">
        <v>1121385.03</v>
      </c>
      <c r="C25" s="23">
        <v>1880254.29</v>
      </c>
      <c r="D25" s="20">
        <f t="shared" si="5"/>
        <v>3001639.3200000003</v>
      </c>
      <c r="E25" s="23">
        <v>513535.77</v>
      </c>
      <c r="F25" s="23">
        <v>513535.77</v>
      </c>
      <c r="G25" s="20">
        <f t="shared" si="6"/>
        <v>2488103.5500000003</v>
      </c>
      <c r="H25" s="22" t="s">
        <v>44</v>
      </c>
    </row>
    <row r="26" spans="1:8" x14ac:dyDescent="0.25">
      <c r="A26" s="21" t="s">
        <v>45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  <c r="H26" s="22" t="s">
        <v>46</v>
      </c>
    </row>
    <row r="27" spans="1:8" x14ac:dyDescent="0.25">
      <c r="A27" s="19" t="s">
        <v>47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8" x14ac:dyDescent="0.25">
      <c r="A28" s="24" t="s">
        <v>48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  <c r="H28" s="22" t="s">
        <v>49</v>
      </c>
    </row>
    <row r="29" spans="1:8" x14ac:dyDescent="0.25">
      <c r="A29" s="21" t="s">
        <v>50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  <c r="H29" s="22" t="s">
        <v>51</v>
      </c>
    </row>
    <row r="30" spans="1:8" x14ac:dyDescent="0.25">
      <c r="A30" s="21" t="s">
        <v>52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  <c r="H30" s="22" t="s">
        <v>53</v>
      </c>
    </row>
    <row r="31" spans="1:8" x14ac:dyDescent="0.25">
      <c r="A31" s="21" t="s">
        <v>54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  <c r="H31" s="22" t="s">
        <v>55</v>
      </c>
    </row>
    <row r="32" spans="1:8" x14ac:dyDescent="0.25">
      <c r="A32" s="21" t="s">
        <v>56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  <c r="H32" s="22" t="s">
        <v>57</v>
      </c>
    </row>
    <row r="33" spans="1:8" x14ac:dyDescent="0.25">
      <c r="A33" s="21" t="s">
        <v>58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  <c r="H33" s="22" t="s">
        <v>59</v>
      </c>
    </row>
    <row r="34" spans="1:8" x14ac:dyDescent="0.25">
      <c r="A34" s="21" t="s">
        <v>60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  <c r="H34" s="22" t="s">
        <v>61</v>
      </c>
    </row>
    <row r="35" spans="1:8" x14ac:dyDescent="0.25">
      <c r="A35" s="21" t="s">
        <v>62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  <c r="H35" s="22" t="s">
        <v>63</v>
      </c>
    </row>
    <row r="36" spans="1:8" x14ac:dyDescent="0.25">
      <c r="A36" s="21" t="s">
        <v>64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  <c r="H36" s="22" t="s">
        <v>65</v>
      </c>
    </row>
    <row r="37" spans="1:8" ht="30" x14ac:dyDescent="0.25">
      <c r="A37" s="25" t="s">
        <v>66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8" ht="30" x14ac:dyDescent="0.25">
      <c r="A38" s="24" t="s">
        <v>67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  <c r="H38" s="22" t="s">
        <v>68</v>
      </c>
    </row>
    <row r="39" spans="1:8" ht="30" x14ac:dyDescent="0.25">
      <c r="A39" s="24" t="s">
        <v>69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  <c r="H39" s="22" t="s">
        <v>70</v>
      </c>
    </row>
    <row r="40" spans="1:8" x14ac:dyDescent="0.25">
      <c r="A40" s="24" t="s">
        <v>71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  <c r="H40" s="22" t="s">
        <v>72</v>
      </c>
    </row>
    <row r="41" spans="1:8" x14ac:dyDescent="0.25">
      <c r="A41" s="24" t="s">
        <v>73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  <c r="H41" s="22" t="s">
        <v>74</v>
      </c>
    </row>
    <row r="42" spans="1:8" x14ac:dyDescent="0.25">
      <c r="A42" s="24"/>
      <c r="B42" s="20"/>
      <c r="C42" s="20"/>
      <c r="D42" s="20"/>
      <c r="E42" s="20"/>
      <c r="F42" s="20"/>
      <c r="G42" s="20"/>
    </row>
    <row r="43" spans="1:8" x14ac:dyDescent="0.25">
      <c r="A43" s="26" t="s">
        <v>75</v>
      </c>
      <c r="B43" s="27">
        <f>B44+B53+B61+B71</f>
        <v>0</v>
      </c>
      <c r="C43" s="27">
        <f t="shared" ref="C43:G43" si="13">C44+C53+C61+C71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</row>
    <row r="44" spans="1:8" x14ac:dyDescent="0.25">
      <c r="A44" s="19" t="s">
        <v>76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8" x14ac:dyDescent="0.25">
      <c r="A45" s="24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  <c r="H45" s="22" t="s">
        <v>77</v>
      </c>
    </row>
    <row r="46" spans="1:8" x14ac:dyDescent="0.25">
      <c r="A46" s="24" t="s">
        <v>18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  <c r="H46" s="22" t="s">
        <v>78</v>
      </c>
    </row>
    <row r="47" spans="1:8" x14ac:dyDescent="0.25">
      <c r="A47" s="24" t="s">
        <v>20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  <c r="H47" s="22" t="s">
        <v>79</v>
      </c>
    </row>
    <row r="48" spans="1:8" x14ac:dyDescent="0.25">
      <c r="A48" s="24" t="s">
        <v>22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  <c r="H48" s="22" t="s">
        <v>80</v>
      </c>
    </row>
    <row r="49" spans="1:8" x14ac:dyDescent="0.25">
      <c r="A49" s="24" t="s">
        <v>24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  <c r="H49" s="22" t="s">
        <v>81</v>
      </c>
    </row>
    <row r="50" spans="1:8" x14ac:dyDescent="0.25">
      <c r="A50" s="24" t="s">
        <v>26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  <c r="H50" s="22" t="s">
        <v>82</v>
      </c>
    </row>
    <row r="51" spans="1:8" x14ac:dyDescent="0.25">
      <c r="A51" s="24" t="s">
        <v>28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  <c r="H51" s="22" t="s">
        <v>83</v>
      </c>
    </row>
    <row r="52" spans="1:8" x14ac:dyDescent="0.25">
      <c r="A52" s="24" t="s">
        <v>30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  <c r="H52" s="22" t="s">
        <v>84</v>
      </c>
    </row>
    <row r="53" spans="1:8" x14ac:dyDescent="0.25">
      <c r="A53" s="19" t="s">
        <v>32</v>
      </c>
      <c r="B53" s="20">
        <f>SUM(B54:B60)</f>
        <v>0</v>
      </c>
      <c r="C53" s="20">
        <f t="shared" ref="C53:G53" si="17">SUM(C54:C60)</f>
        <v>0</v>
      </c>
      <c r="D53" s="20">
        <f t="shared" si="17"/>
        <v>0</v>
      </c>
      <c r="E53" s="20">
        <f t="shared" si="17"/>
        <v>0</v>
      </c>
      <c r="F53" s="20">
        <f t="shared" si="17"/>
        <v>0</v>
      </c>
      <c r="G53" s="20">
        <f t="shared" si="17"/>
        <v>0</v>
      </c>
    </row>
    <row r="54" spans="1:8" x14ac:dyDescent="0.25">
      <c r="A54" s="24" t="s">
        <v>33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  <c r="H54" s="22" t="s">
        <v>85</v>
      </c>
    </row>
    <row r="55" spans="1:8" x14ac:dyDescent="0.25">
      <c r="A55" s="24" t="s">
        <v>35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  <c r="H55" s="22" t="s">
        <v>86</v>
      </c>
    </row>
    <row r="56" spans="1:8" x14ac:dyDescent="0.25">
      <c r="A56" s="24" t="s">
        <v>37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  <c r="H56" s="22" t="s">
        <v>87</v>
      </c>
    </row>
    <row r="57" spans="1:8" x14ac:dyDescent="0.25">
      <c r="A57" s="28" t="s">
        <v>39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  <c r="H57" s="22" t="s">
        <v>88</v>
      </c>
    </row>
    <row r="58" spans="1:8" x14ac:dyDescent="0.25">
      <c r="A58" s="24" t="s">
        <v>41</v>
      </c>
      <c r="B58" s="20">
        <v>0</v>
      </c>
      <c r="C58" s="20">
        <v>0</v>
      </c>
      <c r="D58" s="20">
        <f t="shared" si="18"/>
        <v>0</v>
      </c>
      <c r="E58" s="20">
        <v>0</v>
      </c>
      <c r="F58" s="20">
        <v>0</v>
      </c>
      <c r="G58" s="20">
        <f t="shared" si="19"/>
        <v>0</v>
      </c>
      <c r="H58" s="22" t="s">
        <v>89</v>
      </c>
    </row>
    <row r="59" spans="1:8" x14ac:dyDescent="0.25">
      <c r="A59" s="24" t="s">
        <v>43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  <c r="H59" s="22" t="s">
        <v>90</v>
      </c>
    </row>
    <row r="60" spans="1:8" x14ac:dyDescent="0.25">
      <c r="A60" s="24" t="s">
        <v>45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  <c r="H60" s="22" t="s">
        <v>91</v>
      </c>
    </row>
    <row r="61" spans="1:8" x14ac:dyDescent="0.25">
      <c r="A61" s="19" t="s">
        <v>47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8" x14ac:dyDescent="0.25">
      <c r="A62" s="24" t="s">
        <v>48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  <c r="H62" s="22" t="s">
        <v>92</v>
      </c>
    </row>
    <row r="63" spans="1:8" x14ac:dyDescent="0.25">
      <c r="A63" s="24" t="s">
        <v>50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  <c r="H63" s="22" t="s">
        <v>93</v>
      </c>
    </row>
    <row r="64" spans="1:8" x14ac:dyDescent="0.25">
      <c r="A64" s="24" t="s">
        <v>52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  <c r="H64" s="22" t="s">
        <v>94</v>
      </c>
    </row>
    <row r="65" spans="1:8" x14ac:dyDescent="0.25">
      <c r="A65" s="24" t="s">
        <v>54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  <c r="H65" s="22" t="s">
        <v>95</v>
      </c>
    </row>
    <row r="66" spans="1:8" x14ac:dyDescent="0.25">
      <c r="A66" s="24" t="s">
        <v>56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  <c r="H66" s="22" t="s">
        <v>96</v>
      </c>
    </row>
    <row r="67" spans="1:8" x14ac:dyDescent="0.25">
      <c r="A67" s="24" t="s">
        <v>58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  <c r="H67" s="22" t="s">
        <v>97</v>
      </c>
    </row>
    <row r="68" spans="1:8" x14ac:dyDescent="0.25">
      <c r="A68" s="24" t="s">
        <v>60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  <c r="H68" s="22" t="s">
        <v>98</v>
      </c>
    </row>
    <row r="69" spans="1:8" x14ac:dyDescent="0.25">
      <c r="A69" s="24" t="s">
        <v>62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  <c r="H69" s="22" t="s">
        <v>99</v>
      </c>
    </row>
    <row r="70" spans="1:8" x14ac:dyDescent="0.25">
      <c r="A70" s="24" t="s">
        <v>64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  <c r="H70" s="22" t="s">
        <v>100</v>
      </c>
    </row>
    <row r="71" spans="1:8" x14ac:dyDescent="0.25">
      <c r="A71" s="25" t="s">
        <v>101</v>
      </c>
      <c r="B71" s="29">
        <f>SUM(B72:B75)</f>
        <v>0</v>
      </c>
      <c r="C71" s="29">
        <f t="shared" ref="C71:G71" si="23">SUM(C72:C75)</f>
        <v>0</v>
      </c>
      <c r="D71" s="29">
        <f t="shared" si="23"/>
        <v>0</v>
      </c>
      <c r="E71" s="29">
        <f t="shared" si="23"/>
        <v>0</v>
      </c>
      <c r="F71" s="29">
        <f t="shared" si="23"/>
        <v>0</v>
      </c>
      <c r="G71" s="29">
        <f t="shared" si="23"/>
        <v>0</v>
      </c>
    </row>
    <row r="72" spans="1:8" ht="30" x14ac:dyDescent="0.25">
      <c r="A72" s="24" t="s">
        <v>67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  <c r="H72" s="22" t="s">
        <v>102</v>
      </c>
    </row>
    <row r="73" spans="1:8" ht="30" x14ac:dyDescent="0.25">
      <c r="A73" s="24" t="s">
        <v>69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  <c r="H73" s="22" t="s">
        <v>103</v>
      </c>
    </row>
    <row r="74" spans="1:8" x14ac:dyDescent="0.25">
      <c r="A74" s="24" t="s">
        <v>71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  <c r="H74" s="22" t="s">
        <v>104</v>
      </c>
    </row>
    <row r="75" spans="1:8" x14ac:dyDescent="0.25">
      <c r="A75" s="24" t="s">
        <v>73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  <c r="H75" s="22" t="s">
        <v>105</v>
      </c>
    </row>
    <row r="76" spans="1:8" x14ac:dyDescent="0.25">
      <c r="A76" s="30"/>
      <c r="B76" s="31"/>
      <c r="C76" s="31"/>
      <c r="D76" s="31"/>
      <c r="E76" s="31"/>
      <c r="F76" s="31"/>
      <c r="G76" s="31"/>
    </row>
    <row r="77" spans="1:8" x14ac:dyDescent="0.25">
      <c r="A77" s="26" t="s">
        <v>106</v>
      </c>
      <c r="B77" s="27">
        <f>B9+B43</f>
        <v>12519102.23</v>
      </c>
      <c r="C77" s="27">
        <f t="shared" ref="C77:G77" si="26">C9+C43</f>
        <v>3148460.8899999997</v>
      </c>
      <c r="D77" s="27">
        <f t="shared" si="26"/>
        <v>15667563.119999999</v>
      </c>
      <c r="E77" s="27">
        <f t="shared" si="26"/>
        <v>5931804.7000000002</v>
      </c>
      <c r="F77" s="27">
        <f t="shared" si="26"/>
        <v>5918912.5199999996</v>
      </c>
      <c r="G77" s="27">
        <f t="shared" si="26"/>
        <v>9735758.4199999981</v>
      </c>
    </row>
    <row r="78" spans="1:8" x14ac:dyDescent="0.25">
      <c r="A78" s="32"/>
      <c r="B78" s="33"/>
      <c r="C78" s="33"/>
      <c r="D78" s="33"/>
      <c r="E78" s="33"/>
      <c r="F78" s="33"/>
      <c r="G78" s="33"/>
    </row>
    <row r="79" spans="1:8" x14ac:dyDescent="0.25">
      <c r="A79" s="34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cp:lastPrinted>2025-07-31T19:32:38Z</cp:lastPrinted>
  <dcterms:created xsi:type="dcterms:W3CDTF">2025-07-31T19:29:12Z</dcterms:created>
  <dcterms:modified xsi:type="dcterms:W3CDTF">2025-07-31T19:32:44Z</dcterms:modified>
</cp:coreProperties>
</file>