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B5" i="1"/>
  <c r="D6" i="1" l="1"/>
  <c r="G18" i="1"/>
  <c r="G6" i="1" l="1"/>
  <c r="D34" i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D25" i="1" s="1"/>
  <c r="G26" i="1"/>
  <c r="D26" i="1"/>
  <c r="F25" i="1"/>
  <c r="E25" i="1"/>
  <c r="C25" i="1"/>
  <c r="B25" i="1"/>
  <c r="G24" i="1"/>
  <c r="D24" i="1"/>
  <c r="D23" i="1"/>
  <c r="G23" i="1" s="1"/>
  <c r="G22" i="1" s="1"/>
  <c r="F22" i="1"/>
  <c r="E22" i="1"/>
  <c r="D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G16" i="1"/>
  <c r="D16" i="1"/>
  <c r="D15" i="1"/>
  <c r="G15" i="1" s="1"/>
  <c r="D14" i="1"/>
  <c r="G14" i="1" s="1"/>
  <c r="D13" i="1"/>
  <c r="G13" i="1" s="1"/>
  <c r="G12" i="1"/>
  <c r="D12" i="1"/>
  <c r="D11" i="1"/>
  <c r="G11" i="1" s="1"/>
  <c r="D10" i="1"/>
  <c r="D9" i="1" s="1"/>
  <c r="F9" i="1"/>
  <c r="E9" i="1"/>
  <c r="C9" i="1"/>
  <c r="B9" i="1"/>
  <c r="D8" i="1"/>
  <c r="G8" i="1" s="1"/>
  <c r="D7" i="1"/>
  <c r="F36" i="1"/>
  <c r="E36" i="1"/>
  <c r="C36" i="1"/>
  <c r="B36" i="1"/>
  <c r="D36" i="1" l="1"/>
  <c r="G7" i="1"/>
  <c r="G19" i="1"/>
  <c r="G27" i="1"/>
  <c r="G25" i="1" s="1"/>
  <c r="G10" i="1"/>
  <c r="G9" i="1" s="1"/>
  <c r="G36" i="1" l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<sst xmlns="http://schemas.openxmlformats.org/spreadsheetml/2006/main" count="40" uniqueCount="40">
  <si>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</si>
  <si>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</si>
  <si>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</si>
  <si>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</si>
  <si>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</si>
  <si>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</si>
  <si>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</si>
  <si>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</si>
  <si>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</si>
  <si>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</si>
  <si>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</si>
  <si>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</si>
  <si>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</si>
  <si>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</si>
  <si>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</si>
  <si>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</si>
  <si>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</si>
  <si>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</si>
  <si>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</si>
  <si>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</si>
  <si>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</si>
  <si>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</si>
  <si>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</si>
  <si>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</si>
  <si>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</si>
  <si>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</si>
  <si>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</si>
  <si>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</si>
  <si>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</si>
  <si>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</si>
  <si>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</si>
  <si>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</si>
  <si>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</si>
  <si>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</si>
  <si>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</si>
  <si>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</si>
  <si>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</si>
  <si>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</si>
  <si>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</si>
  <si>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COMISION ESTATAL DE CONCILIACIÓN Y ARBITRAJE MEDICO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</si>
</sst>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B5" sqref="B5:G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4" t="s">
        <v>39</v>
      </c>
      <c r="B1" s="25"/>
      <c r="C1" s="25"/>
      <c r="D1" s="25"/>
      <c r="E1" s="25"/>
      <c r="F1" s="25"/>
      <c r="G1" s="26"/>
    </row>
    <row r="2" spans="1:7" ht="14.4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0.399999999999999" x14ac:dyDescent="0.2">
      <c r="A3" s="28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0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>SUM(B6+B9+B18+B22+B25+B30+B32+B33+B34)</f>
        <v>12519102.23</v>
      </c>
      <c r="C5" s="14">
        <f t="shared" ref="C5:G5" si="0">SUM(C6+C9+C18+C22+C25+C30+C32+C33+C34)</f>
        <v>3148460.8899999997</v>
      </c>
      <c r="D5" s="14">
        <f t="shared" si="0"/>
        <v>15667563.120000001</v>
      </c>
      <c r="E5" s="14">
        <f t="shared" si="0"/>
        <v>5931804.6999999993</v>
      </c>
      <c r="F5" s="14">
        <f t="shared" si="0"/>
        <v>5931804.6999999993</v>
      </c>
      <c r="G5" s="14">
        <f t="shared" si="0"/>
        <v>9735758.4200000018</v>
      </c>
    </row>
    <row r="6" spans="1:7" x14ac:dyDescent="0.2">
      <c r="A6" s="11" t="s">
        <v>9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2" t="s">
        <v>10</v>
      </c>
      <c r="B7" s="15">
        <v>0</v>
      </c>
      <c r="C7" s="15">
        <v>0</v>
      </c>
      <c r="D7" s="15">
        <f>B7+C7</f>
        <v>0</v>
      </c>
      <c r="E7" s="15">
        <v>0</v>
      </c>
      <c r="F7" s="15">
        <v>0</v>
      </c>
      <c r="G7" s="15">
        <f>D7-E7</f>
        <v>0</v>
      </c>
    </row>
    <row r="8" spans="1:7" x14ac:dyDescent="0.2">
      <c r="A8" s="12" t="s">
        <v>11</v>
      </c>
      <c r="B8" s="15">
        <v>0</v>
      </c>
      <c r="C8" s="15">
        <v>0</v>
      </c>
      <c r="D8" s="15">
        <f>B8+C8</f>
        <v>0</v>
      </c>
      <c r="E8" s="15">
        <v>0</v>
      </c>
      <c r="F8" s="15">
        <v>0</v>
      </c>
      <c r="G8" s="15">
        <f>D8-E8</f>
        <v>0</v>
      </c>
    </row>
    <row r="9" spans="1:7" x14ac:dyDescent="0.2">
      <c r="A9" s="11" t="s">
        <v>12</v>
      </c>
      <c r="B9" s="14">
        <f>SUM(B10:B17)</f>
        <v>6895906.4900000002</v>
      </c>
      <c r="C9" s="14">
        <f>SUM(C10:C17)</f>
        <v>2077033.15</v>
      </c>
      <c r="D9" s="14">
        <f t="shared" ref="D9:G9" si="1">SUM(D10:D17)</f>
        <v>8972939.6400000006</v>
      </c>
      <c r="E9" s="14">
        <f t="shared" si="1"/>
        <v>2941749.44</v>
      </c>
      <c r="F9" s="14">
        <f t="shared" si="1"/>
        <v>2941749.44</v>
      </c>
      <c r="G9" s="14">
        <f t="shared" si="1"/>
        <v>6031190.2000000011</v>
      </c>
    </row>
    <row r="10" spans="1:7" x14ac:dyDescent="0.2">
      <c r="A10" s="12" t="s">
        <v>13</v>
      </c>
      <c r="B10" s="15">
        <v>6895906.4900000002</v>
      </c>
      <c r="C10" s="15">
        <v>2077033.15</v>
      </c>
      <c r="D10" s="15">
        <f t="shared" ref="D10:D17" si="2">B10+C10</f>
        <v>8972939.6400000006</v>
      </c>
      <c r="E10" s="15">
        <v>2941749.44</v>
      </c>
      <c r="F10" s="15">
        <v>2941749.44</v>
      </c>
      <c r="G10" s="15">
        <f t="shared" ref="G10:G17" si="3">D10-E10</f>
        <v>6031190.2000000011</v>
      </c>
    </row>
    <row r="11" spans="1:7" x14ac:dyDescent="0.2">
      <c r="A11" s="12" t="s">
        <v>14</v>
      </c>
      <c r="B11" s="15">
        <v>0</v>
      </c>
      <c r="C11" s="15">
        <v>0</v>
      </c>
      <c r="D11" s="15">
        <f t="shared" si="2"/>
        <v>0</v>
      </c>
      <c r="E11" s="15">
        <v>0</v>
      </c>
      <c r="F11" s="15">
        <v>0</v>
      </c>
      <c r="G11" s="15">
        <f t="shared" si="3"/>
        <v>0</v>
      </c>
    </row>
    <row r="12" spans="1:7" x14ac:dyDescent="0.2">
      <c r="A12" s="12" t="s">
        <v>15</v>
      </c>
      <c r="B12" s="15">
        <v>0</v>
      </c>
      <c r="C12" s="15">
        <v>0</v>
      </c>
      <c r="D12" s="15">
        <f t="shared" si="2"/>
        <v>0</v>
      </c>
      <c r="E12" s="15">
        <v>0</v>
      </c>
      <c r="F12" s="15">
        <v>0</v>
      </c>
      <c r="G12" s="15">
        <f t="shared" si="3"/>
        <v>0</v>
      </c>
    </row>
    <row r="13" spans="1:7" x14ac:dyDescent="0.2">
      <c r="A13" s="12" t="s">
        <v>16</v>
      </c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3"/>
        <v>0</v>
      </c>
    </row>
    <row r="14" spans="1:7" x14ac:dyDescent="0.2">
      <c r="A14" s="12" t="s">
        <v>17</v>
      </c>
      <c r="B14" s="15">
        <v>0</v>
      </c>
      <c r="C14" s="15">
        <v>0</v>
      </c>
      <c r="D14" s="15">
        <f t="shared" si="2"/>
        <v>0</v>
      </c>
      <c r="E14" s="15">
        <v>0</v>
      </c>
      <c r="F14" s="15">
        <v>0</v>
      </c>
      <c r="G14" s="15">
        <f t="shared" si="3"/>
        <v>0</v>
      </c>
    </row>
    <row r="15" spans="1:7" x14ac:dyDescent="0.2">
      <c r="A15" s="12" t="s">
        <v>18</v>
      </c>
      <c r="B15" s="15">
        <v>0</v>
      </c>
      <c r="C15" s="15">
        <v>0</v>
      </c>
      <c r="D15" s="15">
        <f t="shared" si="2"/>
        <v>0</v>
      </c>
      <c r="E15" s="15">
        <v>0</v>
      </c>
      <c r="F15" s="15">
        <v>0</v>
      </c>
      <c r="G15" s="15">
        <f t="shared" si="3"/>
        <v>0</v>
      </c>
    </row>
    <row r="16" spans="1:7" x14ac:dyDescent="0.2">
      <c r="A16" s="12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</row>
    <row r="17" spans="1:7" x14ac:dyDescent="0.2">
      <c r="A17" s="12" t="s">
        <v>20</v>
      </c>
      <c r="B17" s="15">
        <v>0</v>
      </c>
      <c r="C17" s="15">
        <v>0</v>
      </c>
      <c r="D17" s="15">
        <f t="shared" si="2"/>
        <v>0</v>
      </c>
      <c r="E17" s="15">
        <v>0</v>
      </c>
      <c r="F17" s="15">
        <v>0</v>
      </c>
      <c r="G17" s="15">
        <f t="shared" si="3"/>
        <v>0</v>
      </c>
    </row>
    <row r="18" spans="1:7" x14ac:dyDescent="0.2">
      <c r="A18" s="11" t="s">
        <v>21</v>
      </c>
      <c r="B18" s="14">
        <f>SUM(B19:B21)</f>
        <v>5623195.7400000002</v>
      </c>
      <c r="C18" s="14">
        <f>SUM(C19:C21)</f>
        <v>1071427.74</v>
      </c>
      <c r="D18" s="14">
        <f t="shared" ref="D18:G18" si="4">SUM(D19:D21)</f>
        <v>6694623.4800000004</v>
      </c>
      <c r="E18" s="14">
        <f t="shared" si="4"/>
        <v>2990055.26</v>
      </c>
      <c r="F18" s="14">
        <f t="shared" si="4"/>
        <v>2990055.26</v>
      </c>
      <c r="G18" s="14">
        <f t="shared" si="4"/>
        <v>3704568.2200000007</v>
      </c>
    </row>
    <row r="19" spans="1:7" x14ac:dyDescent="0.2">
      <c r="A19" s="12" t="s">
        <v>22</v>
      </c>
      <c r="B19" s="15">
        <v>5623195.7400000002</v>
      </c>
      <c r="C19" s="15">
        <v>1071427.74</v>
      </c>
      <c r="D19" s="15">
        <f t="shared" ref="D19:D21" si="5">B19+C19</f>
        <v>6694623.4800000004</v>
      </c>
      <c r="E19" s="15">
        <v>2990055.26</v>
      </c>
      <c r="F19" s="15">
        <v>2990055.26</v>
      </c>
      <c r="G19" s="15">
        <f t="shared" ref="G19:G21" si="6">D19-E19</f>
        <v>3704568.2200000007</v>
      </c>
    </row>
    <row r="20" spans="1:7" x14ac:dyDescent="0.2">
      <c r="A20" s="12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6"/>
        <v>0</v>
      </c>
    </row>
    <row r="21" spans="1:7" x14ac:dyDescent="0.2">
      <c r="A21" s="12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6"/>
        <v>0</v>
      </c>
    </row>
    <row r="22" spans="1:7" x14ac:dyDescent="0.2">
      <c r="A22" s="11" t="s">
        <v>25</v>
      </c>
      <c r="B22" s="14">
        <f>SUM(B23:B24)</f>
        <v>0</v>
      </c>
      <c r="C22" s="14">
        <f>SUM(C23:C24)</f>
        <v>0</v>
      </c>
      <c r="D22" s="14">
        <f t="shared" ref="D22:G22" si="7">SUM(D23:D24)</f>
        <v>0</v>
      </c>
      <c r="E22" s="14">
        <f t="shared" si="7"/>
        <v>0</v>
      </c>
      <c r="F22" s="14">
        <f t="shared" si="7"/>
        <v>0</v>
      </c>
      <c r="G22" s="14">
        <f t="shared" si="7"/>
        <v>0</v>
      </c>
    </row>
    <row r="23" spans="1:7" x14ac:dyDescent="0.2">
      <c r="A23" s="12" t="s">
        <v>26</v>
      </c>
      <c r="B23" s="15">
        <v>0</v>
      </c>
      <c r="C23" s="15">
        <v>0</v>
      </c>
      <c r="D23" s="15">
        <f t="shared" ref="D23:D24" si="8">B23+C23</f>
        <v>0</v>
      </c>
      <c r="E23" s="15">
        <v>0</v>
      </c>
      <c r="F23" s="15">
        <v>0</v>
      </c>
      <c r="G23" s="15">
        <f t="shared" ref="G23:G24" si="9">D23-E23</f>
        <v>0</v>
      </c>
    </row>
    <row r="24" spans="1:7" x14ac:dyDescent="0.2">
      <c r="A24" s="12" t="s">
        <v>27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15">
        <f t="shared" si="9"/>
        <v>0</v>
      </c>
    </row>
    <row r="25" spans="1:7" x14ac:dyDescent="0.2">
      <c r="A25" s="11" t="s">
        <v>28</v>
      </c>
      <c r="B25" s="14">
        <f>SUM(B26:B29)</f>
        <v>0</v>
      </c>
      <c r="C25" s="14">
        <f>SUM(C26:C29)</f>
        <v>0</v>
      </c>
      <c r="D25" s="14">
        <f t="shared" ref="D25:G25" si="10">SUM(D26:D29)</f>
        <v>0</v>
      </c>
      <c r="E25" s="14">
        <f t="shared" si="10"/>
        <v>0</v>
      </c>
      <c r="F25" s="14">
        <f t="shared" si="10"/>
        <v>0</v>
      </c>
      <c r="G25" s="14">
        <f t="shared" si="10"/>
        <v>0</v>
      </c>
    </row>
    <row r="26" spans="1:7" x14ac:dyDescent="0.2">
      <c r="A26" s="12" t="s">
        <v>29</v>
      </c>
      <c r="B26" s="15">
        <v>0</v>
      </c>
      <c r="C26" s="15">
        <v>0</v>
      </c>
      <c r="D26" s="15">
        <f t="shared" ref="D26:D29" si="11">B26+C26</f>
        <v>0</v>
      </c>
      <c r="E26" s="15">
        <v>0</v>
      </c>
      <c r="F26" s="15">
        <v>0</v>
      </c>
      <c r="G26" s="15">
        <f t="shared" ref="G26:G29" si="12">D26-E26</f>
        <v>0</v>
      </c>
    </row>
    <row r="27" spans="1:7" x14ac:dyDescent="0.2">
      <c r="A27" s="12" t="s">
        <v>30</v>
      </c>
      <c r="B27" s="15">
        <v>0</v>
      </c>
      <c r="C27" s="15">
        <v>0</v>
      </c>
      <c r="D27" s="15">
        <f t="shared" si="11"/>
        <v>0</v>
      </c>
      <c r="E27" s="15">
        <v>0</v>
      </c>
      <c r="F27" s="15">
        <v>0</v>
      </c>
      <c r="G27" s="15">
        <f t="shared" si="12"/>
        <v>0</v>
      </c>
    </row>
    <row r="28" spans="1:7" x14ac:dyDescent="0.2">
      <c r="A28" s="12" t="s">
        <v>31</v>
      </c>
      <c r="B28" s="15">
        <v>0</v>
      </c>
      <c r="C28" s="15">
        <v>0</v>
      </c>
      <c r="D28" s="15">
        <f t="shared" si="11"/>
        <v>0</v>
      </c>
      <c r="E28" s="15">
        <v>0</v>
      </c>
      <c r="F28" s="15">
        <v>0</v>
      </c>
      <c r="G28" s="15">
        <f t="shared" si="12"/>
        <v>0</v>
      </c>
    </row>
    <row r="29" spans="1:7" x14ac:dyDescent="0.2">
      <c r="A29" s="12" t="s">
        <v>32</v>
      </c>
      <c r="B29" s="15">
        <v>0</v>
      </c>
      <c r="C29" s="15">
        <v>0</v>
      </c>
      <c r="D29" s="15">
        <f t="shared" si="11"/>
        <v>0</v>
      </c>
      <c r="E29" s="15">
        <v>0</v>
      </c>
      <c r="F29" s="15">
        <v>0</v>
      </c>
      <c r="G29" s="15">
        <f t="shared" si="12"/>
        <v>0</v>
      </c>
    </row>
    <row r="30" spans="1:7" x14ac:dyDescent="0.2">
      <c r="A30" s="11" t="s">
        <v>33</v>
      </c>
      <c r="B30" s="14">
        <f>SUM(B31)</f>
        <v>0</v>
      </c>
      <c r="C30" s="14">
        <f t="shared" ref="C30:G30" si="13">SUM(C31)</f>
        <v>0</v>
      </c>
      <c r="D30" s="14">
        <f t="shared" si="13"/>
        <v>0</v>
      </c>
      <c r="E30" s="14">
        <f t="shared" si="13"/>
        <v>0</v>
      </c>
      <c r="F30" s="14">
        <f t="shared" si="13"/>
        <v>0</v>
      </c>
      <c r="G30" s="14">
        <f t="shared" si="13"/>
        <v>0</v>
      </c>
    </row>
    <row r="31" spans="1:7" x14ac:dyDescent="0.2">
      <c r="A31" s="12" t="s">
        <v>34</v>
      </c>
      <c r="B31" s="15">
        <v>0</v>
      </c>
      <c r="C31" s="15">
        <v>0</v>
      </c>
      <c r="D31" s="15">
        <f t="shared" ref="D31:D34" si="14">B31+C31</f>
        <v>0</v>
      </c>
      <c r="E31" s="15">
        <v>0</v>
      </c>
      <c r="F31" s="15">
        <v>0</v>
      </c>
      <c r="G31" s="15">
        <f t="shared" ref="G31:G34" si="15">D31-E31</f>
        <v>0</v>
      </c>
    </row>
    <row r="32" spans="1:7" x14ac:dyDescent="0.2">
      <c r="A32" s="6" t="s">
        <v>35</v>
      </c>
      <c r="B32" s="14">
        <v>0</v>
      </c>
      <c r="C32" s="14">
        <v>0</v>
      </c>
      <c r="D32" s="14">
        <f t="shared" si="14"/>
        <v>0</v>
      </c>
      <c r="E32" s="14">
        <v>0</v>
      </c>
      <c r="F32" s="14">
        <v>0</v>
      </c>
      <c r="G32" s="14">
        <f t="shared" si="15"/>
        <v>0</v>
      </c>
    </row>
    <row r="33" spans="1:7" x14ac:dyDescent="0.2">
      <c r="A33" s="6" t="s">
        <v>36</v>
      </c>
      <c r="B33" s="14">
        <v>0</v>
      </c>
      <c r="C33" s="14">
        <v>0</v>
      </c>
      <c r="D33" s="14">
        <f t="shared" si="14"/>
        <v>0</v>
      </c>
      <c r="E33" s="14">
        <v>0</v>
      </c>
      <c r="F33" s="14">
        <v>0</v>
      </c>
      <c r="G33" s="14">
        <f t="shared" si="15"/>
        <v>0</v>
      </c>
    </row>
    <row r="34" spans="1:7" x14ac:dyDescent="0.2">
      <c r="A34" s="6" t="s">
        <v>37</v>
      </c>
      <c r="B34" s="14">
        <v>0</v>
      </c>
      <c r="C34" s="14">
        <v>0</v>
      </c>
      <c r="D34" s="14">
        <f t="shared" si="14"/>
        <v>0</v>
      </c>
      <c r="E34" s="14">
        <v>0</v>
      </c>
      <c r="F34" s="14">
        <v>0</v>
      </c>
      <c r="G34" s="14">
        <f t="shared" si="15"/>
        <v>0</v>
      </c>
    </row>
    <row r="35" spans="1:7" x14ac:dyDescent="0.2">
      <c r="A35" s="3"/>
      <c r="B35" s="17"/>
      <c r="C35" s="17"/>
      <c r="D35" s="17"/>
      <c r="E35" s="18"/>
      <c r="F35" s="18"/>
      <c r="G35" s="18"/>
    </row>
    <row r="36" spans="1:7" x14ac:dyDescent="0.2">
      <c r="A36" s="4" t="s">
        <v>38</v>
      </c>
      <c r="B36" s="16">
        <f t="shared" ref="B36:G36" si="16">SUM(B6+B9+B18+B22+B25+B30+B32+B33+B34)</f>
        <v>12519102.23</v>
      </c>
      <c r="C36" s="16">
        <f t="shared" si="16"/>
        <v>3148460.8899999997</v>
      </c>
      <c r="D36" s="16">
        <f t="shared" si="16"/>
        <v>15667563.120000001</v>
      </c>
      <c r="E36" s="16">
        <f t="shared" si="16"/>
        <v>5931804.6999999993</v>
      </c>
      <c r="F36" s="16">
        <f t="shared" si="16"/>
        <v>5931804.6999999993</v>
      </c>
      <c r="G36" s="16">
        <f t="shared" si="16"/>
        <v>9735758.4200000018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5:G34" name="Rango1_3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B36:G36 B7:G8 B10:C17 B9:C9 B19:C21 B18:C18 B33:G34 B22:C29 B30:C30 E10:G17 E9:F9 E19:G21 E18:F18 B31:C32 E31:G32 E22:F29 E30:F30 G6 B5:G5" unlockedFormula="1"/>
    <ignoredError sqref="G9 G18 G22:G30 D30 D22:D29 D31:D32 D18 D19:D21 D9 D10:D1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2012-12-11T21:13:37Z</dcterms:created>
  <dcterms:modified xsi:type="dcterms:W3CDTF">2025-07-25T21:55:47Z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