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3040" windowHeight="9468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G19" i="4" s="1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<sst xmlns="http://schemas.openxmlformats.org/spreadsheetml/2006/main" count="54" uniqueCount="33">
  <si>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</si>
  <si>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</si>
  <si>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</si>
  <si>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</si>
  <si>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</si>
  <si>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</si>
  <si>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</si>
  <si>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</si>
  <si>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</si>
  <si>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</si>
  <si>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</si>
  <si>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</si>
  <si>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</si>
  <si>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</si>
  <si>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</si>
  <si>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</si>
  <si>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</si>
  <si>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</si>
  <si>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</si>
  <si>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</si>
  <si>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</si>
  <si>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</si>
  <si>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</si>
  <si>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</si>
  <si>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</si>
  <si>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</si>
  <si>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</si>
  <si>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</si>
  <si>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</si>
  <si>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</si>
  <si>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</si>
  <si>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</si>
  <si>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COMISIÓN ESTATAL DE CONCILIACIÓN Y ARBITRAJE MÉDICO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</si>
</sst>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center" wrapText="1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topLeftCell="A13" zoomScaleNormal="100" workbookViewId="0">
      <selection activeCell="K38" sqref="K38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2" t="s">
        <v>32</v>
      </c>
      <c r="B1" s="43"/>
      <c r="C1" s="43"/>
      <c r="D1" s="43"/>
      <c r="E1" s="43"/>
      <c r="F1" s="43"/>
      <c r="G1" s="44"/>
    </row>
    <row r="2" spans="1:7" s="3" customFormat="1" x14ac:dyDescent="0.2">
      <c r="A2" s="20"/>
      <c r="B2" s="47" t="s">
        <v>0</v>
      </c>
      <c r="C2" s="48"/>
      <c r="D2" s="48"/>
      <c r="E2" s="48"/>
      <c r="F2" s="49"/>
      <c r="G2" s="45" t="s">
        <v>1</v>
      </c>
    </row>
    <row r="3" spans="1:7" s="1" customFormat="1" ht="24.9" customHeight="1" x14ac:dyDescent="0.2">
      <c r="A3" s="27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6"/>
    </row>
    <row r="4" spans="1:7" x14ac:dyDescent="0.2">
      <c r="A4" s="21" t="s">
        <v>8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9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10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11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12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13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ht="20.399999999999999" x14ac:dyDescent="0.2">
      <c r="A10" s="21" t="s">
        <v>14</v>
      </c>
      <c r="B10" s="29">
        <v>0</v>
      </c>
      <c r="C10" s="29">
        <v>0</v>
      </c>
      <c r="D10" s="29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ht="20.399999999999999" x14ac:dyDescent="0.2">
      <c r="A11" s="21" t="s">
        <v>15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0.399999999999999" x14ac:dyDescent="0.2">
      <c r="A12" s="21" t="s">
        <v>16</v>
      </c>
      <c r="B12" s="29">
        <v>12519102.23</v>
      </c>
      <c r="C12" s="29">
        <v>921020.24</v>
      </c>
      <c r="D12" s="29">
        <f t="shared" si="0"/>
        <v>13440122.470000001</v>
      </c>
      <c r="E12" s="29">
        <v>3167014.23</v>
      </c>
      <c r="F12" s="29">
        <v>3167014.23</v>
      </c>
      <c r="G12" s="29">
        <f t="shared" si="1"/>
        <v>-9352088</v>
      </c>
    </row>
    <row r="13" spans="1:7" x14ac:dyDescent="0.2">
      <c r="A13" s="21" t="s">
        <v>17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18</v>
      </c>
      <c r="B15" s="31">
        <f>SUM(B4:B13)</f>
        <v>12519102.23</v>
      </c>
      <c r="C15" s="31">
        <f t="shared" ref="C15:G15" si="2">SUM(C4:C13)</f>
        <v>921020.24</v>
      </c>
      <c r="D15" s="31">
        <f t="shared" si="2"/>
        <v>13440122.470000001</v>
      </c>
      <c r="E15" s="31">
        <f t="shared" si="2"/>
        <v>3167014.23</v>
      </c>
      <c r="F15" s="32">
        <f t="shared" si="2"/>
        <v>3167014.23</v>
      </c>
      <c r="G15" s="33">
        <f t="shared" si="2"/>
        <v>-9352088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26">
        <v>0</v>
      </c>
    </row>
    <row r="17" spans="1:7" ht="10.5" customHeight="1" x14ac:dyDescent="0.2">
      <c r="A17" s="19"/>
      <c r="B17" s="47" t="s">
        <v>0</v>
      </c>
      <c r="C17" s="48"/>
      <c r="D17" s="48"/>
      <c r="E17" s="48"/>
      <c r="F17" s="49"/>
      <c r="G17" s="45" t="s">
        <v>1</v>
      </c>
    </row>
    <row r="18" spans="1:7" ht="20.399999999999999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6"/>
    </row>
    <row r="19" spans="1:7" x14ac:dyDescent="0.2">
      <c r="A19" s="17" t="s">
        <v>20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8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9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10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11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ht="11.4" x14ac:dyDescent="0.2">
      <c r="A24" s="23" t="s">
        <v>21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ht="11.4" x14ac:dyDescent="0.2">
      <c r="A25" s="23" t="s">
        <v>22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0.399999999999999" x14ac:dyDescent="0.2">
      <c r="A26" s="23" t="s">
        <v>15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0.399999999999999" x14ac:dyDescent="0.2">
      <c r="A27" s="23" t="s">
        <v>16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0.6" x14ac:dyDescent="0.2">
      <c r="A29" s="24" t="s">
        <v>23</v>
      </c>
      <c r="B29" s="36">
        <f t="shared" ref="B29:G29" si="6">SUM(B30:B33)</f>
        <v>12519102.23</v>
      </c>
      <c r="C29" s="36">
        <f t="shared" si="6"/>
        <v>921020.24</v>
      </c>
      <c r="D29" s="36">
        <f t="shared" si="6"/>
        <v>13440122.470000001</v>
      </c>
      <c r="E29" s="36">
        <f t="shared" si="6"/>
        <v>3167014.23</v>
      </c>
      <c r="F29" s="36">
        <f t="shared" si="6"/>
        <v>3167014.23</v>
      </c>
      <c r="G29" s="36">
        <f t="shared" si="6"/>
        <v>-9352088</v>
      </c>
    </row>
    <row r="30" spans="1:7" x14ac:dyDescent="0.2">
      <c r="A30" s="23" t="s">
        <v>9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12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1.6" x14ac:dyDescent="0.2">
      <c r="A32" s="23" t="s">
        <v>24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7"/>
        <v>0</v>
      </c>
    </row>
    <row r="33" spans="1:7" ht="20.399999999999999" x14ac:dyDescent="0.2">
      <c r="A33" s="23" t="s">
        <v>16</v>
      </c>
      <c r="B33" s="35">
        <v>12519102.23</v>
      </c>
      <c r="C33" s="35">
        <v>921020.24</v>
      </c>
      <c r="D33" s="35">
        <f>B33+C33</f>
        <v>13440122.470000001</v>
      </c>
      <c r="E33" s="35">
        <v>3167014.23</v>
      </c>
      <c r="F33" s="35">
        <v>3167014.23</v>
      </c>
      <c r="G33" s="35">
        <f t="shared" si="7"/>
        <v>-9352088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17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17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18</v>
      </c>
      <c r="B38" s="31">
        <f>SUM(B35+B29+B19)</f>
        <v>12519102.23</v>
      </c>
      <c r="C38" s="31">
        <f t="shared" ref="C38:G38" si="9">SUM(C35+C29+C19)</f>
        <v>921020.24</v>
      </c>
      <c r="D38" s="31">
        <f t="shared" si="9"/>
        <v>13440122.470000001</v>
      </c>
      <c r="E38" s="31">
        <f t="shared" si="9"/>
        <v>3167014.23</v>
      </c>
      <c r="F38" s="31">
        <f t="shared" si="9"/>
        <v>3167014.23</v>
      </c>
      <c r="G38" s="33">
        <f t="shared" si="9"/>
        <v>-9352088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26">
        <v>0</v>
      </c>
    </row>
    <row r="41" spans="1:7" ht="11.4" x14ac:dyDescent="0.2">
      <c r="A41" s="16" t="s">
        <v>25</v>
      </c>
    </row>
    <row r="42" spans="1:7" ht="11.4" x14ac:dyDescent="0.2">
      <c r="A42" s="16" t="s">
        <v>26</v>
      </c>
    </row>
    <row r="43" spans="1:7" ht="11.4" x14ac:dyDescent="0.2">
      <c r="A43" s="16" t="s">
        <v>27</v>
      </c>
    </row>
    <row r="50" spans="1:5" x14ac:dyDescent="0.2">
      <c r="A50" s="37"/>
      <c r="B50" s="37"/>
      <c r="C50" s="37"/>
      <c r="D50" s="37"/>
      <c r="E50" s="37"/>
    </row>
    <row r="51" spans="1:5" x14ac:dyDescent="0.2">
      <c r="A51" s="38" t="s">
        <v>28</v>
      </c>
      <c r="B51"/>
      <c r="C51"/>
      <c r="D51" s="40" t="s">
        <v>29</v>
      </c>
      <c r="E51" s="40"/>
    </row>
    <row r="52" spans="1:5" ht="20.399999999999999" x14ac:dyDescent="0.2">
      <c r="A52" s="39" t="s">
        <v>30</v>
      </c>
      <c r="B52"/>
      <c r="C52"/>
      <c r="D52" s="41" t="s">
        <v>31</v>
      </c>
      <c r="E52" s="41"/>
    </row>
  </sheetData>
  <sheetProtection formatCells="0" formatColumns="0" formatRows="0" insertRows="0" autoFilter="0"/>
  <mergeCells count="7">
    <mergeCell ref="D51:E51"/>
    <mergeCell ref="D52:E52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D4:G15 B15:C15 B19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2012-12-11T20:48:19Z</dcterms:created>
  <dcterms:modified xsi:type="dcterms:W3CDTF">2025-04-08T17:17:14Z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