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-108" yWindow="-108" windowWidth="16836" windowHeight="10296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EAI!$A$1:$G$54</definedName>
  </definedNames>
  <calcPr calcId="162913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<sst xmlns="http://schemas.openxmlformats.org/spreadsheetml/2006/main" count="107" uniqueCount="46">
  <si>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</si>
  <si>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</si>
  <si>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</si>
  <si>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</si>
  <si>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</si>
  <si>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</si>
  <si>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</si>
  <si>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</si>
  <si>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</si>
  <si>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</si>
  <si>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</si>
  <si>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</si>
  <si>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</si>
  <si>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</si>
  <si>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</si>
  <si>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</si>
  <si>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</si>
  <si>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</si>
  <si>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</si>
  <si>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</si>
  <si>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</si>
  <si>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</si>
  <si>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</si>
  <si>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</si>
  <si>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</si>
  <si>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</si>
  <si>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</si>
  <si>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</si>
  <si>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</si>
  <si>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</si>
  <si>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</si>
  <si>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</si>
  <si>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</si>
  <si>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</si>
  <si>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</si>
  <si>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</si>
  <si>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</si>
  <si>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</si>
  <si>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</si>
  <si>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</si>
  <si>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</si>
  <si>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COMISION ESTATAL DE CONCILIACIÓN Y ARBITRAJE MEDICO
Estado Analítico de Ingresos
Del 1 de Enero al 30 de Septiembre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</si>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</sst>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5" xfId="8" applyFont="1" applyBorder="1" applyAlignment="1">
      <alignment horizontal="center" vertical="top" wrapText="1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0" borderId="7" xfId="8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3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0" borderId="2" xfId="8" applyFont="1" applyBorder="1" applyAlignment="1">
      <alignment horizontal="left" vertical="top" indent="1"/>
    </xf>
    <xf numFmtId="0" fontId="9" fillId="0" borderId="0" xfId="8" applyFont="1" applyAlignment="1">
      <alignment horizontal="left" vertical="top" wrapText="1" indent="2"/>
    </xf>
    <xf numFmtId="0" fontId="10" fillId="0" borderId="2" xfId="8" applyFont="1" applyBorder="1" applyAlignment="1">
      <alignment horizontal="left" vertical="top" wrapText="1" indent="1"/>
    </xf>
    <xf numFmtId="0" fontId="10" fillId="2" borderId="8" xfId="8" applyFont="1" applyFill="1" applyBorder="1" applyAlignment="1">
      <alignment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vertical="center" wrapText="1"/>
    </xf>
    <xf numFmtId="0" fontId="10" fillId="2" borderId="10" xfId="8" applyFont="1" applyFill="1" applyBorder="1" applyAlignment="1">
      <alignment horizontal="center" vertical="center" wrapText="1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10" xfId="8" applyNumberFormat="1" applyFont="1" applyBorder="1" applyAlignment="1" applyProtection="1">
      <alignment vertical="top"/>
      <protection locked="0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9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10" fillId="2" borderId="8" xfId="18" applyFont="1" applyFill="1" applyBorder="1" applyAlignment="1">
      <alignment horizontal="center" vertical="center" wrapText="1"/>
    </xf>
    <xf numFmtId="0" fontId="10" fillId="2" borderId="10" xfId="18" applyFont="1" applyFill="1" applyBorder="1" applyAlignment="1">
      <alignment horizontal="center" vertical="center" wrapText="1"/>
    </xf>
    <xf numFmtId="0" fontId="10" fillId="2" borderId="6" xfId="18" applyFont="1" applyFill="1" applyBorder="1" applyAlignment="1">
      <alignment horizontal="center" vertical="center" wrapText="1"/>
    </xf>
    <xf numFmtId="0" fontId="10" fillId="2" borderId="3" xfId="18" applyFont="1" applyFill="1" applyBorder="1" applyAlignment="1">
      <alignment horizontal="center" vertical="center" wrapText="1"/>
    </xf>
    <xf numFmtId="0" fontId="10" fillId="2" borderId="4" xfId="18" applyFont="1" applyFill="1" applyBorder="1" applyAlignment="1">
      <alignment horizontal="center" vertical="center" wrapText="1"/>
    </xf>
    <xf numFmtId="0" fontId="10" fillId="0" borderId="2" xfId="18" applyFont="1" applyBorder="1" applyAlignment="1">
      <alignment horizontal="left" vertical="top" wrapText="1" indent="1"/>
    </xf>
    <xf numFmtId="3" fontId="10" fillId="3" borderId="10" xfId="18" applyNumberFormat="1" applyFont="1" applyFill="1" applyBorder="1" applyAlignment="1" applyProtection="1">
      <alignment vertical="top"/>
      <protection locked="0"/>
    </xf>
    <xf numFmtId="0" fontId="9" fillId="0" borderId="0" xfId="18" applyFont="1" applyAlignment="1">
      <alignment horizontal="left" vertical="top" wrapText="1" indent="2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3" fontId="5" fillId="3" borderId="10" xfId="18" applyNumberFormat="1" applyFont="1" applyFill="1" applyBorder="1" applyAlignment="1" applyProtection="1">
      <alignment vertical="top"/>
      <protection locked="0"/>
    </xf>
    <xf numFmtId="0" fontId="14" fillId="0" borderId="0" xfId="18" applyFont="1" applyAlignment="1" applyProtection="1">
      <alignment horizontal="center" vertical="top"/>
      <protection locked="0"/>
    </xf>
    <xf numFmtId="0" fontId="9" fillId="3" borderId="0" xfId="18" applyFont="1" applyFill="1" applyAlignment="1">
      <alignment horizontal="left" vertical="top" wrapText="1"/>
    </xf>
    <xf numFmtId="0" fontId="10" fillId="0" borderId="2" xfId="18" applyFont="1" applyBorder="1" applyAlignment="1">
      <alignment horizontal="left" vertical="top" indent="1"/>
    </xf>
    <xf numFmtId="0" fontId="9" fillId="3" borderId="0" xfId="18" applyFont="1" applyFill="1" applyAlignment="1">
      <alignment horizontal="left" vertical="top" wrapText="1" indent="1"/>
    </xf>
    <xf numFmtId="0" fontId="14" fillId="0" borderId="0" xfId="18" applyFont="1" applyAlignment="1" applyProtection="1">
      <alignment horizontal="left" vertical="top"/>
      <protection locked="0"/>
    </xf>
    <xf numFmtId="0" fontId="10" fillId="3" borderId="5" xfId="18" applyFont="1" applyFill="1" applyBorder="1" applyAlignment="1">
      <alignment horizontal="center" vertical="top" wrapText="1"/>
    </xf>
    <xf numFmtId="3" fontId="9" fillId="3" borderId="3" xfId="18" applyNumberFormat="1" applyFont="1" applyFill="1" applyBorder="1" applyAlignment="1" applyProtection="1">
      <alignment vertical="top"/>
      <protection locked="0"/>
    </xf>
    <xf numFmtId="3" fontId="9" fillId="3" borderId="8" xfId="18" applyNumberFormat="1" applyFont="1" applyFill="1" applyBorder="1" applyAlignment="1" applyProtection="1">
      <alignment vertical="top"/>
      <protection locked="0"/>
    </xf>
    <xf numFmtId="0" fontId="9" fillId="3" borderId="7" xfId="18" applyFont="1" applyFill="1" applyBorder="1" applyAlignment="1" applyProtection="1">
      <alignment vertical="top"/>
      <protection locked="0"/>
    </xf>
    <xf numFmtId="4" fontId="9" fillId="3" borderId="7" xfId="18" applyNumberFormat="1" applyFont="1" applyFill="1" applyBorder="1" applyAlignment="1" applyProtection="1">
      <alignment vertical="top"/>
      <protection locked="0"/>
    </xf>
    <xf numFmtId="4" fontId="10" fillId="3" borderId="4" xfId="18" applyNumberFormat="1" applyFont="1" applyFill="1" applyBorder="1" applyAlignment="1" applyProtection="1">
      <alignment vertical="top"/>
      <protection locked="0"/>
    </xf>
    <xf numFmtId="4" fontId="10" fillId="3" borderId="6" xfId="18" applyNumberFormat="1" applyFont="1" applyFill="1" applyBorder="1" applyAlignment="1" applyProtection="1">
      <alignment vertical="top"/>
      <protection locked="0"/>
    </xf>
    <xf numFmtId="4" fontId="9" fillId="3" borderId="9" xfId="18" applyNumberFormat="1" applyFont="1" applyFill="1" applyBorder="1" applyAlignment="1" applyProtection="1">
      <alignment vertical="top"/>
      <protection locked="0"/>
    </xf>
    <xf numFmtId="0" fontId="5" fillId="3" borderId="0" xfId="18" applyFont="1" applyFill="1" applyAlignment="1" applyProtection="1">
      <alignment vertical="top"/>
      <protection locked="0"/>
    </xf>
    <xf numFmtId="0" fontId="9" fillId="3" borderId="0" xfId="18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4" fontId="10" fillId="3" borderId="0" xfId="18" applyNumberFormat="1" applyFont="1" applyFill="1" applyAlignment="1" applyProtection="1">
      <alignment vertical="top"/>
      <protection locked="0"/>
    </xf>
    <xf numFmtId="0" fontId="5" fillId="3" borderId="0" xfId="0" applyFont="1" applyFill="1"/>
    <xf numFmtId="0" fontId="8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4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8" fillId="2" borderId="11" xfId="18" applyFont="1" applyFill="1" applyBorder="1" applyAlignment="1" applyProtection="1">
      <alignment horizontal="center" vertical="top" wrapText="1"/>
      <protection locked="0"/>
    </xf>
    <xf numFmtId="0" fontId="8" fillId="2" borderId="7" xfId="18" applyFont="1" applyFill="1" applyBorder="1" applyAlignment="1" applyProtection="1">
      <alignment horizontal="center" vertical="top"/>
      <protection locked="0"/>
    </xf>
    <xf numFmtId="0" fontId="8" fillId="2" borderId="1" xfId="18" applyFont="1" applyFill="1" applyBorder="1" applyAlignment="1" applyProtection="1">
      <alignment horizontal="center" vertical="top"/>
      <protection locked="0"/>
    </xf>
    <xf numFmtId="0" fontId="10" fillId="2" borderId="4" xfId="18" applyFont="1" applyFill="1" applyBorder="1" applyAlignment="1" applyProtection="1">
      <alignment horizontal="center" vertical="center"/>
      <protection locked="0"/>
    </xf>
    <xf numFmtId="0" fontId="10" fillId="2" borderId="5" xfId="18" applyFont="1" applyFill="1" applyBorder="1" applyAlignment="1" applyProtection="1">
      <alignment horizontal="center" vertical="center"/>
      <protection locked="0"/>
    </xf>
    <xf numFmtId="0" fontId="10" fillId="2" borderId="6" xfId="18" applyFont="1" applyFill="1" applyBorder="1" applyAlignment="1" applyProtection="1">
      <alignment horizontal="center" vertical="center"/>
      <protection locked="0"/>
    </xf>
    <xf numFmtId="0" fontId="10" fillId="2" borderId="8" xfId="18" applyFont="1" applyFill="1" applyBorder="1" applyAlignment="1">
      <alignment horizontal="center" vertical="center" wrapText="1"/>
    </xf>
    <xf numFmtId="0" fontId="10" fillId="2" borderId="9" xfId="18" applyFont="1" applyFill="1" applyBorder="1" applyAlignment="1">
      <alignment horizontal="center" vertical="center" wrapText="1"/>
    </xf>
    <xf numFmtId="0" fontId="9" fillId="0" borderId="0" xfId="9" applyFont="1" applyAlignment="1" applyProtection="1">
      <alignment horizontal="center" vertical="center" wrapText="1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0" fillId="0" borderId="0" xfId="0"/>
    <xf numFmtId="0" fontId="9" fillId="0" borderId="0" xfId="9" applyFont="1" applyAlignment="1" applyProtection="1">
      <alignment horizontal="center" wrapText="1"/>
      <protection locked="0"/>
    </xf>
    <xf numFmtId="0" fontId="9" fillId="0" borderId="0" xfId="9" applyFont="1" applyAlignment="1" applyProtection="1">
      <alignment horizontal="center" vertical="center" wrapText="1"/>
      <protection locked="0"/>
    </xf>
    <xf numFmtId="0" fontId="5" fillId="0" borderId="0" xfId="24" applyFont="1" applyFill="1" applyBorder="1" applyAlignment="1" applyProtection="1">
      <alignment vertical="top"/>
      <protection locked="0"/>
    </xf>
  </cellXfs>
  <cellStyles count="27">
    <cellStyle name="=C:\WINNT\SYSTEM32\COMMAND.COM" xfId="1"/>
    <cellStyle name="Euro" xfId="2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oneda 2" xfId="7"/>
    <cellStyle name="Moneda 2 2" xfId="23"/>
    <cellStyle name="Normal" xfId="0" builtinId="0"/>
    <cellStyle name="Normal 2" xfId="8"/>
    <cellStyle name="Normal 2 2" xfId="9"/>
    <cellStyle name="Normal 2 3" xfId="18"/>
    <cellStyle name="Normal 2 4" xfId="2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zoomScaleNormal="100" workbookViewId="0">
      <selection activeCell="J11" sqref="J11"/>
    </sheetView>
  </sheetViews>
  <sheetFormatPr baseColWidth="10" defaultColWidth="12" defaultRowHeight="10.199999999999999" x14ac:dyDescent="0.2"/>
  <cols>
    <col min="1" max="1" width="62.42578125" style="2" customWidth="1"/>
    <col min="2" max="2" width="19.7109375" style="2" customWidth="1"/>
    <col min="3" max="3" width="18.2851562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70" t="s">
        <v>41</v>
      </c>
      <c r="B1" s="71"/>
      <c r="C1" s="71"/>
      <c r="D1" s="71"/>
      <c r="E1" s="71"/>
      <c r="F1" s="71"/>
      <c r="G1" s="72"/>
    </row>
    <row r="2" spans="1:8" s="3" customFormat="1" x14ac:dyDescent="0.2">
      <c r="A2" s="24"/>
      <c r="B2" s="71" t="s">
        <v>37</v>
      </c>
      <c r="C2" s="71"/>
      <c r="D2" s="71"/>
      <c r="E2" s="71"/>
      <c r="F2" s="71"/>
      <c r="G2" s="74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8" t="s">
        <v>25</v>
      </c>
    </row>
    <row r="11" spans="1:8" ht="20.399999999999999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29">
        <v>12519102.23</v>
      </c>
      <c r="C12" s="29">
        <v>3572183.14</v>
      </c>
      <c r="D12" s="29">
        <f t="shared" si="2"/>
        <v>16091285.370000001</v>
      </c>
      <c r="E12" s="29">
        <v>11744209.73</v>
      </c>
      <c r="F12" s="29">
        <v>11744209.73</v>
      </c>
      <c r="G12" s="29">
        <f t="shared" si="3"/>
        <v>-774892.5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12519102.23</v>
      </c>
      <c r="C15" s="31">
        <f t="shared" ref="C15:G15" si="6">SUM(C4:C13)</f>
        <v>3572183.14</v>
      </c>
      <c r="D15" s="31">
        <f t="shared" si="6"/>
        <v>16091285.370000001</v>
      </c>
      <c r="E15" s="31">
        <f t="shared" si="6"/>
        <v>11744209.73</v>
      </c>
      <c r="F15" s="32">
        <f t="shared" si="6"/>
        <v>11744209.73</v>
      </c>
      <c r="G15" s="33">
        <f t="shared" si="6"/>
        <v>-774892.5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199999999999999" customHeight="1" x14ac:dyDescent="0.2">
      <c r="A17" s="26"/>
      <c r="B17" s="71" t="s">
        <v>37</v>
      </c>
      <c r="C17" s="71"/>
      <c r="D17" s="71"/>
      <c r="E17" s="71"/>
      <c r="F17" s="71"/>
      <c r="G17" s="74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40</v>
      </c>
      <c r="D18" s="5" t="s">
        <v>9</v>
      </c>
      <c r="E18" s="5" t="s">
        <v>10</v>
      </c>
      <c r="F18" s="6" t="s">
        <v>11</v>
      </c>
      <c r="G18" s="75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.399999999999999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12519102.23</v>
      </c>
      <c r="C29" s="36">
        <f t="shared" si="14"/>
        <v>3572183.14</v>
      </c>
      <c r="D29" s="36">
        <f t="shared" si="14"/>
        <v>16091285.370000001</v>
      </c>
      <c r="E29" s="36">
        <f t="shared" si="14"/>
        <v>11744209.73</v>
      </c>
      <c r="F29" s="36">
        <f t="shared" si="14"/>
        <v>11744209.73</v>
      </c>
      <c r="G29" s="36">
        <f t="shared" si="14"/>
        <v>-774892.5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8" t="s">
        <v>25</v>
      </c>
    </row>
    <row r="33" spans="1:8" ht="20.399999999999999" x14ac:dyDescent="0.2">
      <c r="A33" s="22" t="s">
        <v>14</v>
      </c>
      <c r="B33" s="35">
        <v>12519102.23</v>
      </c>
      <c r="C33" s="35">
        <v>3572183.14</v>
      </c>
      <c r="D33" s="35">
        <f>B33+C33</f>
        <v>16091285.370000001</v>
      </c>
      <c r="E33" s="35">
        <v>11744209.73</v>
      </c>
      <c r="F33" s="35">
        <v>11744209.73</v>
      </c>
      <c r="G33" s="35">
        <f t="shared" ref="G33" si="16">F33-B33</f>
        <v>-774892.5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12519102.23</v>
      </c>
      <c r="C38" s="31">
        <f t="shared" ref="C38:G38" si="18">SUM(C35+C29+C19)</f>
        <v>3572183.14</v>
      </c>
      <c r="D38" s="31">
        <f t="shared" si="18"/>
        <v>16091285.370000001</v>
      </c>
      <c r="E38" s="31">
        <f t="shared" si="18"/>
        <v>11744209.73</v>
      </c>
      <c r="F38" s="31">
        <f t="shared" si="18"/>
        <v>11744209.73</v>
      </c>
      <c r="G38" s="33">
        <f t="shared" si="18"/>
        <v>-774892.5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34</v>
      </c>
    </row>
    <row r="42" spans="1:8" ht="11.4" x14ac:dyDescent="0.2">
      <c r="A42" s="17" t="s">
        <v>19</v>
      </c>
    </row>
    <row r="43" spans="1:8" ht="30.75" customHeight="1" x14ac:dyDescent="0.2">
      <c r="A43" s="73" t="s">
        <v>35</v>
      </c>
      <c r="B43" s="73"/>
      <c r="C43" s="73"/>
      <c r="D43" s="73"/>
      <c r="E43" s="73"/>
      <c r="F43" s="73"/>
      <c r="G43" s="73"/>
    </row>
    <row r="52" spans="1:6" x14ac:dyDescent="0.2">
      <c r="A52" s="87" t="s">
        <v>42</v>
      </c>
      <c r="B52" s="86"/>
      <c r="C52" s="86"/>
      <c r="D52" s="85" t="s">
        <v>43</v>
      </c>
      <c r="E52" s="85"/>
      <c r="F52" s="85"/>
    </row>
    <row r="53" spans="1:6" ht="20.399999999999999" x14ac:dyDescent="0.2">
      <c r="A53" s="88" t="s">
        <v>44</v>
      </c>
      <c r="B53" s="86"/>
      <c r="C53" s="86"/>
      <c r="D53" s="84" t="s">
        <v>45</v>
      </c>
      <c r="E53" s="84"/>
      <c r="F53" s="84"/>
    </row>
    <row r="54" spans="1:6" x14ac:dyDescent="0.2">
      <c r="A54" s="89"/>
      <c r="B54" s="89"/>
      <c r="C54" s="89"/>
      <c r="D54" s="89"/>
      <c r="E54" s="89"/>
      <c r="F54" s="89"/>
    </row>
  </sheetData>
  <sheetProtection formatCells="0" formatColumns="0" formatRows="0" insertRows="0" autoFilter="0"/>
  <mergeCells count="8">
    <mergeCell ref="D52:F52"/>
    <mergeCell ref="D53:F53"/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C3" sqref="C3"/>
    </sheetView>
  </sheetViews>
  <sheetFormatPr baseColWidth="10" defaultRowHeight="10.199999999999999" x14ac:dyDescent="0.2"/>
  <cols>
    <col min="1" max="1" width="91" customWidth="1"/>
    <col min="3" max="3" width="15" customWidth="1"/>
    <col min="9" max="9" width="16" bestFit="1" customWidth="1"/>
  </cols>
  <sheetData>
    <row r="1" spans="1:12" ht="49.95" customHeight="1" x14ac:dyDescent="0.2">
      <c r="A1" s="76" t="s">
        <v>41</v>
      </c>
      <c r="B1" s="77"/>
      <c r="C1" s="77"/>
      <c r="D1" s="77"/>
      <c r="E1" s="77"/>
      <c r="F1" s="77"/>
      <c r="G1" s="78"/>
      <c r="J1" s="67"/>
    </row>
    <row r="2" spans="1:12" x14ac:dyDescent="0.2">
      <c r="A2" s="38"/>
      <c r="B2" s="79" t="s">
        <v>37</v>
      </c>
      <c r="C2" s="80"/>
      <c r="D2" s="80"/>
      <c r="E2" s="80"/>
      <c r="F2" s="81"/>
      <c r="G2" s="82" t="s">
        <v>12</v>
      </c>
      <c r="J2" s="67"/>
    </row>
    <row r="3" spans="1:12" ht="20.399999999999999" x14ac:dyDescent="0.2">
      <c r="A3" s="39" t="s">
        <v>32</v>
      </c>
      <c r="B3" s="40" t="s">
        <v>8</v>
      </c>
      <c r="C3" s="41" t="s">
        <v>40</v>
      </c>
      <c r="D3" s="41" t="s">
        <v>9</v>
      </c>
      <c r="E3" s="41" t="s">
        <v>10</v>
      </c>
      <c r="F3" s="42" t="s">
        <v>11</v>
      </c>
      <c r="G3" s="83"/>
      <c r="H3" s="66"/>
      <c r="I3" s="66"/>
      <c r="J3" s="67"/>
    </row>
    <row r="4" spans="1:12" ht="30.6" x14ac:dyDescent="0.2">
      <c r="A4" s="43" t="s">
        <v>33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67"/>
      <c r="I4" s="67"/>
      <c r="J4" s="67"/>
    </row>
    <row r="5" spans="1:12" ht="20.399999999999999" x14ac:dyDescent="0.2">
      <c r="A5" s="45" t="s">
        <v>36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68"/>
      <c r="I5" s="68"/>
      <c r="J5" s="68"/>
    </row>
    <row r="6" spans="1:12" x14ac:dyDescent="0.2">
      <c r="A6" s="49"/>
      <c r="B6" s="46"/>
      <c r="C6" s="46"/>
      <c r="D6" s="46"/>
      <c r="E6" s="46"/>
      <c r="F6" s="46"/>
      <c r="G6" s="46"/>
      <c r="J6" s="67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J7" s="67"/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  <c r="J8" s="67"/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38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31</v>
      </c>
      <c r="B14" s="61"/>
      <c r="C14" s="61"/>
      <c r="D14" s="61"/>
      <c r="E14" s="61"/>
      <c r="F14" s="61"/>
      <c r="G14" s="61"/>
    </row>
    <row r="15" spans="1:12" ht="10.050000000000001" customHeight="1" x14ac:dyDescent="0.2">
      <c r="A15" s="69" t="s">
        <v>39</v>
      </c>
      <c r="B15" s="69"/>
      <c r="C15" s="69"/>
      <c r="D15" s="69"/>
      <c r="E15" s="69"/>
      <c r="F15" s="69"/>
      <c r="G15" s="69"/>
      <c r="H15" s="69"/>
      <c r="I15" s="69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2025-10-21T22:35:51Z</cp:lastPrinted>
  <dcterms:created xsi:type="dcterms:W3CDTF">2012-12-11T20:48:19Z</dcterms:created>
  <dcterms:modified xsi:type="dcterms:W3CDTF">2025-10-21T22:36:07Z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