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1ER TRI\PORTAL SFIA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<sst xmlns="http://schemas.openxmlformats.org/spreadsheetml/2006/main" count="66" uniqueCount="46">
  <si>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</si>
  <si>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</si>
  <si>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</si>
  <si>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</si>
  <si>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</si>
  <si>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</si>
  <si>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</si>
  <si>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</si>
  <si>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</si>
  <si>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</si>
  <si>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</si>
  <si>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</si>
  <si>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</si>
  <si>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</si>
  <si>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</si>
  <si>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</si>
  <si>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</si>
  <si>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</si>
  <si>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</si>
  <si>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</si>
  <si>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</si>
  <si>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</si>
  <si>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</si>
  <si>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</si>
  <si>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</si>
  <si>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</si>
  <si>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</si>
  <si>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</si>
  <si>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</si>
  <si>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</si>
  <si>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</si>
  <si>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</si>
  <si>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</si>
  <si>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</si>
  <si>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</si>
  <si>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</si>
  <si>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</si>
  <si>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</si>
  <si>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</si>
  <si>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</si>
  <si>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</si>
  <si>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</si>
  <si>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</si>
  <si>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01 de Enero al 31 de Marzo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</si>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</sst>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activeCell="A2" sqref="A2:D2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4" t="s">
        <v>0</v>
      </c>
      <c r="B1" s="54"/>
      <c r="C1" s="54"/>
      <c r="D1" s="54"/>
      <c r="E1" s="10"/>
      <c r="F1" s="10"/>
      <c r="G1" s="10"/>
      <c r="H1" s="10"/>
      <c r="I1" s="10"/>
      <c r="J1" s="10"/>
      <c r="K1" s="10"/>
    </row>
    <row r="2" spans="1:11" x14ac:dyDescent="0.25">
      <c r="A2" s="42" t="s">
        <v>45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25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25">
      <c r="A4" s="48" t="s">
        <v>43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25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88491568.670000002</v>
      </c>
      <c r="C8" s="25">
        <f>SUM(C9:C11)</f>
        <v>20390927.34</v>
      </c>
      <c r="D8" s="25">
        <f>SUM(D9:D11)</f>
        <v>20390927.34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75474977.670000002</v>
      </c>
      <c r="C9" s="30">
        <v>20390927.34</v>
      </c>
      <c r="D9" s="30">
        <v>20390927.34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13016591</v>
      </c>
      <c r="C10" s="30">
        <v>0</v>
      </c>
      <c r="D10" s="30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88491568.670000002</v>
      </c>
      <c r="C13" s="25">
        <f t="shared" ref="C13:D13" si="0">SUM(C14:C15)</f>
        <v>13528643.619999999</v>
      </c>
      <c r="D13" s="25">
        <f t="shared" si="0"/>
        <v>13528643.619999999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75474977.670000002</v>
      </c>
      <c r="C14" s="30">
        <v>13528643.619999999</v>
      </c>
      <c r="D14" s="30">
        <v>13528643.619999999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13016591</v>
      </c>
      <c r="C15" s="30">
        <v>0</v>
      </c>
      <c r="D15" s="30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8">
        <v>0</v>
      </c>
      <c r="C17" s="25">
        <f>C18+C19</f>
        <v>13528643.619999999</v>
      </c>
      <c r="D17" s="25">
        <f>D18+D19</f>
        <v>13528643.619999999</v>
      </c>
    </row>
    <row r="18" spans="1:4" x14ac:dyDescent="0.25">
      <c r="A18" s="3" t="s">
        <v>15</v>
      </c>
      <c r="B18" s="29">
        <v>0</v>
      </c>
      <c r="C18" s="30">
        <v>13528643.619999999</v>
      </c>
      <c r="D18" s="30">
        <v>13528643.619999999</v>
      </c>
    </row>
    <row r="19" spans="1:4" x14ac:dyDescent="0.25">
      <c r="A19" s="3" t="s">
        <v>16</v>
      </c>
      <c r="B19" s="29">
        <v>0</v>
      </c>
      <c r="C19" s="30">
        <v>0</v>
      </c>
      <c r="D19" s="30">
        <v>0</v>
      </c>
    </row>
    <row r="20" spans="1:4" x14ac:dyDescent="0.25">
      <c r="A20" s="9"/>
      <c r="B20" s="27"/>
      <c r="C20" s="27"/>
      <c r="D20" s="27"/>
    </row>
    <row r="21" spans="1:4" x14ac:dyDescent="0.25">
      <c r="A21" s="5" t="s">
        <v>17</v>
      </c>
      <c r="B21" s="25">
        <f>B8-B13+B17</f>
        <v>0</v>
      </c>
      <c r="C21" s="25">
        <f>C8-C13+C17</f>
        <v>20390927.34</v>
      </c>
      <c r="D21" s="25">
        <f>D8-D13+D17</f>
        <v>20390927.34</v>
      </c>
    </row>
    <row r="22" spans="1:4" x14ac:dyDescent="0.25">
      <c r="A22" s="5"/>
      <c r="B22" s="27"/>
      <c r="C22" s="27"/>
      <c r="D22" s="27"/>
    </row>
    <row r="23" spans="1:4" x14ac:dyDescent="0.25">
      <c r="A23" s="5" t="s">
        <v>18</v>
      </c>
      <c r="B23" s="25">
        <f>B21-B11</f>
        <v>0</v>
      </c>
      <c r="C23" s="25">
        <f>C21-C11</f>
        <v>20390927.34</v>
      </c>
      <c r="D23" s="25">
        <f>D21-D11</f>
        <v>20390927.34</v>
      </c>
    </row>
    <row r="24" spans="1:4" x14ac:dyDescent="0.25">
      <c r="A24" s="5"/>
      <c r="B24" s="31"/>
      <c r="C24" s="31"/>
      <c r="D24" s="31"/>
    </row>
    <row r="25" spans="1:4" x14ac:dyDescent="0.25">
      <c r="A25" s="12" t="s">
        <v>19</v>
      </c>
      <c r="B25" s="25">
        <f>B23-B17</f>
        <v>0</v>
      </c>
      <c r="C25" s="25">
        <f>C23-C17</f>
        <v>6862283.7200000007</v>
      </c>
      <c r="D25" s="25">
        <f>D23-D17</f>
        <v>6862283.7200000007</v>
      </c>
    </row>
    <row r="26" spans="1:4" x14ac:dyDescent="0.25">
      <c r="A26" s="13"/>
      <c r="B26" s="20"/>
      <c r="C26" s="20"/>
      <c r="D26" s="20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2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2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25">
      <c r="A32" s="4"/>
      <c r="B32" s="34"/>
      <c r="C32" s="34"/>
      <c r="D32" s="34"/>
    </row>
    <row r="33" spans="1:4" x14ac:dyDescent="0.25">
      <c r="A33" s="5" t="s">
        <v>26</v>
      </c>
      <c r="B33" s="32">
        <f>B25+B29</f>
        <v>0</v>
      </c>
      <c r="C33" s="32">
        <f>C25+C29</f>
        <v>6862283.7200000007</v>
      </c>
      <c r="D33" s="32">
        <f>D25+D29</f>
        <v>6862283.7200000007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25">
      <c r="A43" s="4"/>
      <c r="B43" s="34"/>
      <c r="C43" s="34"/>
      <c r="D43" s="34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38">
        <v>75474977.670000002</v>
      </c>
      <c r="C48" s="38">
        <v>20390927.34</v>
      </c>
      <c r="D48" s="38">
        <v>20390927.34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4"/>
      <c r="B52" s="34"/>
      <c r="C52" s="34"/>
      <c r="D52" s="34"/>
    </row>
    <row r="53" spans="1:4" x14ac:dyDescent="0.25">
      <c r="A53" s="3" t="s">
        <v>12</v>
      </c>
      <c r="B53" s="40">
        <v>75474977.670000002</v>
      </c>
      <c r="C53" s="40">
        <v>13528643.619999999</v>
      </c>
      <c r="D53" s="40">
        <v>13528643.619999999</v>
      </c>
    </row>
    <row r="54" spans="1:4" x14ac:dyDescent="0.25">
      <c r="A54" s="4"/>
      <c r="B54" s="34"/>
      <c r="C54" s="34"/>
      <c r="D54" s="34"/>
    </row>
    <row r="55" spans="1:4" x14ac:dyDescent="0.25">
      <c r="A55" s="3" t="s">
        <v>15</v>
      </c>
      <c r="B55" s="35"/>
      <c r="C55" s="40">
        <v>13528643.619999999</v>
      </c>
      <c r="D55" s="40">
        <v>13528643.619999999</v>
      </c>
    </row>
    <row r="56" spans="1:4" x14ac:dyDescent="0.25">
      <c r="A56" s="4"/>
      <c r="B56" s="34"/>
      <c r="C56" s="34"/>
      <c r="D56" s="34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20390927.34</v>
      </c>
      <c r="D57" s="32">
        <f>D48+D49-D53+D55</f>
        <v>20390927.34</v>
      </c>
    </row>
    <row r="58" spans="1:4" x14ac:dyDescent="0.25">
      <c r="A58" s="7"/>
      <c r="B58" s="36"/>
      <c r="C58" s="36"/>
      <c r="D58" s="36"/>
    </row>
    <row r="59" spans="1:4" x14ac:dyDescent="0.25">
      <c r="A59" s="12" t="s">
        <v>38</v>
      </c>
      <c r="B59" s="32">
        <f>B57-B49</f>
        <v>0</v>
      </c>
      <c r="C59" s="32">
        <f>C57-C49</f>
        <v>20390927.34</v>
      </c>
      <c r="D59" s="32">
        <f>D57-D49</f>
        <v>20390927.34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39">
        <v>13016591</v>
      </c>
      <c r="C63" s="39">
        <v>0</v>
      </c>
      <c r="D63" s="39">
        <v>0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2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13016591</v>
      </c>
      <c r="C68" s="30">
        <v>0</v>
      </c>
      <c r="D68" s="30">
        <v>0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7">
        <v>0</v>
      </c>
      <c r="C70" s="30">
        <v>0</v>
      </c>
      <c r="D70" s="30">
        <v>0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25">
      <c r="A75" s="6"/>
      <c r="B75" s="21"/>
      <c r="C75" s="21"/>
      <c r="D75" s="21"/>
    </row>
    <row r="76" spans="1:4" x14ac:dyDescent="0.25">
      <c r="A76" s="41" t="s">
        <v>44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dcterms:created xsi:type="dcterms:W3CDTF">2018-11-21T17:29:53Z</dcterms:created>
  <dcterms:modified xsi:type="dcterms:W3CDTF">2024-07-26T20:44:52Z</dcterms:modified>
</cp:coreProperties>
</file>