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PORTAL SIFIA\"/>
    </mc:Choice>
  </mc:AlternateContent>
  <bookViews>
    <workbookView xWindow="0" yWindow="0" windowWidth="20490" windowHeight="765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F21" i="1"/>
  <c r="E21" i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E12" i="1" s="1"/>
  <c r="D12" i="1"/>
  <c r="C12" i="1"/>
  <c r="B12" i="1"/>
  <c r="E11" i="1"/>
  <c r="F11" i="1" s="1"/>
  <c r="F10" i="1"/>
  <c r="E10" i="1"/>
  <c r="E9" i="1"/>
  <c r="F9" i="1" s="1"/>
  <c r="F8" i="1"/>
  <c r="E8" i="1"/>
  <c r="E7" i="1"/>
  <c r="F7" i="1" s="1"/>
  <c r="F6" i="1"/>
  <c r="E6" i="1"/>
  <c r="E5" i="1"/>
  <c r="E4" i="1" s="1"/>
  <c r="E3" i="1" s="1"/>
  <c r="D4" i="1"/>
  <c r="C4" i="1"/>
  <c r="B4" i="1"/>
  <c r="D3" i="1"/>
  <c r="C3" i="1"/>
  <c r="F13" i="1" l="1"/>
  <c r="F12" i="1" s="1"/>
  <c r="F5" i="1"/>
  <c r="F4" i="1" s="1"/>
  <c r="F3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<sst xmlns="http://schemas.openxmlformats.org/spreadsheetml/2006/main" count="27" uniqueCount="27">
  <si>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</si>
  <si>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</si>
  <si>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</si>
  <si>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</si>
  <si>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</si>
  <si>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</si>
  <si>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</si>
  <si>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</si>
  <si>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</si>
  <si>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</si>
  <si>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</si>
  <si>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</si>
  <si>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</si>
  <si>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</si>
  <si>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</si>
  <si>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</si>
  <si>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</si>
  <si>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</si>
  <si>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</si>
  <si>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</si>
  <si>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</si>
  <si>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</si>
  <si>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</si>
  <si>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</si>
  <si>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</si>
  <si>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</si>
  <si>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PARA LAS MUJERES GUANAJUATENSES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</si>
</sst>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="60" zoomScaleNormal="100" workbookViewId="0">
      <selection activeCell="D30" sqref="D30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2.5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8">
        <f>B4+B12</f>
        <v>15788428.830000002</v>
      </c>
      <c r="C3" s="8">
        <f t="shared" ref="C3:F3" si="0">C4+C12</f>
        <v>53777081.32</v>
      </c>
      <c r="D3" s="8">
        <f t="shared" si="0"/>
        <v>52395292.939999998</v>
      </c>
      <c r="E3" s="8">
        <f t="shared" si="0"/>
        <v>17170217.210000008</v>
      </c>
      <c r="F3" s="8">
        <f t="shared" si="0"/>
        <v>1381788.3800000066</v>
      </c>
    </row>
    <row r="4" spans="1:6" x14ac:dyDescent="0.2">
      <c r="A4" s="6" t="s">
        <v>7</v>
      </c>
      <c r="B4" s="8">
        <f>SUM(B5:B11)</f>
        <v>12507466.850000001</v>
      </c>
      <c r="C4" s="8">
        <f>SUM(C5:C11)</f>
        <v>53777081.32</v>
      </c>
      <c r="D4" s="8">
        <f>SUM(D5:D11)</f>
        <v>52341097.43</v>
      </c>
      <c r="E4" s="8">
        <f>SUM(E5:E11)</f>
        <v>13943450.740000008</v>
      </c>
      <c r="F4" s="8">
        <f>SUM(F5:F11)</f>
        <v>1435983.8900000066</v>
      </c>
    </row>
    <row r="5" spans="1:6" x14ac:dyDescent="0.2">
      <c r="A5" s="7" t="s">
        <v>8</v>
      </c>
      <c r="B5" s="9">
        <v>11624729.4</v>
      </c>
      <c r="C5" s="9">
        <v>21098313.440000001</v>
      </c>
      <c r="D5" s="9">
        <v>29597832.309999999</v>
      </c>
      <c r="E5" s="9">
        <f>B5+C5-D5</f>
        <v>3125210.5300000049</v>
      </c>
      <c r="F5" s="9">
        <f t="shared" ref="F5:F11" si="1">E5-B5</f>
        <v>-8499518.8699999955</v>
      </c>
    </row>
    <row r="6" spans="1:6" x14ac:dyDescent="0.2">
      <c r="A6" s="7" t="s">
        <v>9</v>
      </c>
      <c r="B6" s="9">
        <v>722060.07</v>
      </c>
      <c r="C6" s="9">
        <v>30421159.690000001</v>
      </c>
      <c r="D6" s="9">
        <v>22226635.449999999</v>
      </c>
      <c r="E6" s="9">
        <f t="shared" ref="E6:E11" si="2">B6+C6-D6</f>
        <v>8916584.3100000024</v>
      </c>
      <c r="F6" s="9">
        <f t="shared" si="1"/>
        <v>8194524.2400000021</v>
      </c>
    </row>
    <row r="7" spans="1:6" x14ac:dyDescent="0.2">
      <c r="A7" s="7" t="s">
        <v>10</v>
      </c>
      <c r="B7" s="9">
        <v>160677.38</v>
      </c>
      <c r="C7" s="9">
        <v>2257608.19</v>
      </c>
      <c r="D7" s="9">
        <v>516629.67</v>
      </c>
      <c r="E7" s="9">
        <f t="shared" si="2"/>
        <v>1901655.9</v>
      </c>
      <c r="F7" s="9">
        <f t="shared" si="1"/>
        <v>1740978.52</v>
      </c>
    </row>
    <row r="8" spans="1:6" x14ac:dyDescent="0.2">
      <c r="A8" s="7" t="s">
        <v>11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7" t="s">
        <v>12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7" t="s">
        <v>13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7" t="s">
        <v>14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6" t="s">
        <v>15</v>
      </c>
      <c r="B12" s="8">
        <f>SUM(B13:B21)</f>
        <v>3280961.98</v>
      </c>
      <c r="C12" s="8">
        <f>SUM(C13:C21)</f>
        <v>0</v>
      </c>
      <c r="D12" s="8">
        <f>SUM(D13:D21)</f>
        <v>54195.51</v>
      </c>
      <c r="E12" s="8">
        <f>SUM(E13:E21)</f>
        <v>3226766.47</v>
      </c>
      <c r="F12" s="8">
        <f>SUM(F13:F21)</f>
        <v>-54195.510000000009</v>
      </c>
    </row>
    <row r="13" spans="1:6" x14ac:dyDescent="0.2">
      <c r="A13" s="7" t="s">
        <v>16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7" t="s">
        <v>17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7" t="s">
        <v>18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7" t="s">
        <v>19</v>
      </c>
      <c r="B16" s="9">
        <v>12879372.470000001</v>
      </c>
      <c r="C16" s="9">
        <v>0</v>
      </c>
      <c r="D16" s="9">
        <v>0</v>
      </c>
      <c r="E16" s="9">
        <f t="shared" si="4"/>
        <v>12879372.470000001</v>
      </c>
      <c r="F16" s="9">
        <f t="shared" si="3"/>
        <v>0</v>
      </c>
    </row>
    <row r="17" spans="1:6" x14ac:dyDescent="0.2">
      <c r="A17" s="7" t="s">
        <v>20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7" t="s">
        <v>21</v>
      </c>
      <c r="B18" s="9">
        <v>-10031974.390000001</v>
      </c>
      <c r="C18" s="9">
        <v>0</v>
      </c>
      <c r="D18" s="9">
        <v>0</v>
      </c>
      <c r="E18" s="9">
        <f t="shared" si="4"/>
        <v>-10031974.390000001</v>
      </c>
      <c r="F18" s="9">
        <f t="shared" si="3"/>
        <v>0</v>
      </c>
    </row>
    <row r="19" spans="1:6" x14ac:dyDescent="0.2">
      <c r="A19" s="7" t="s">
        <v>22</v>
      </c>
      <c r="B19" s="9">
        <v>433563.9</v>
      </c>
      <c r="C19" s="9">
        <v>0</v>
      </c>
      <c r="D19" s="9">
        <v>54195.51</v>
      </c>
      <c r="E19" s="9">
        <f t="shared" si="4"/>
        <v>379368.39</v>
      </c>
      <c r="F19" s="9">
        <f t="shared" si="3"/>
        <v>-54195.510000000009</v>
      </c>
    </row>
    <row r="20" spans="1:6" x14ac:dyDescent="0.2">
      <c r="A20" s="7" t="s">
        <v>23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7" t="s">
        <v>24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39370078740157483" right="0.39370078740157483" top="0.39370078740157483" bottom="0" header="0" footer="0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microsoft.com/office/2006/metadata/properties"/>
    <ds:schemaRef ds:uri="http://www.w3.org/XML/1998/namespace"/>
    <ds:schemaRef ds:uri="0c865bf4-0f22-4e4d-b041-7b0c1657e5a8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IMUG</cp:lastModifiedBy>
  <cp:revision/>
  <cp:lastPrinted>2024-04-26T00:54:40Z</cp:lastPrinted>
  <dcterms:created xsi:type="dcterms:W3CDTF">2014-02-09T04:04:15Z</dcterms:created>
  <dcterms:modified xsi:type="dcterms:W3CDTF">2024-04-26T00:54:41Z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