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4" i="1" l="1"/>
  <c r="G28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<sst xmlns="http://schemas.openxmlformats.org/spreadsheetml/2006/main" count="76" uniqueCount="76">
  <si>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</si>
  <si>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</si>
  <si>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</si>
  <si>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</si>
  <si>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</si>
  <si>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</si>
  <si>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</si>
  <si>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</si>
  <si>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</si>
  <si>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</si>
  <si>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</si>
  <si>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</si>
  <si>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</si>
  <si>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</si>
  <si>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</si>
  <si>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</si>
  <si>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</si>
  <si>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</si>
  <si>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</si>
  <si>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</si>
  <si>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</si>
  <si>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</si>
  <si>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</si>
  <si>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</si>
  <si>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</si>
  <si>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</si>
  <si>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</si>
  <si>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</si>
  <si>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</si>
  <si>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</si>
  <si>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</si>
  <si>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</si>
  <si>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</si>
  <si>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</si>
  <si>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</si>
  <si>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</si>
  <si>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</si>
  <si>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</si>
  <si>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</si>
  <si>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</si>
  <si>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</si>
  <si>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</si>
  <si>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</si>
  <si>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</si>
  <si>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</si>
  <si>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</si>
  <si>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</si>
  <si>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</si>
  <si>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</si>
  <si>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</si>
  <si>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</si>
  <si>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</si>
  <si>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</si>
  <si>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</si>
  <si>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</si>
  <si>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</si>
  <si>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</si>
  <si>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</si>
  <si>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</si>
  <si>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</si>
  <si>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</si>
  <si>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</si>
  <si>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</si>
  <si>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</si>
  <si>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</si>
  <si>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</si>
  <si>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</si>
  <si>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</si>
  <si>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</si>
  <si>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</si>
  <si>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</si>
  <si>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</si>
  <si>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</si>
  <si>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30 de Junio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</si>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</sst>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3" sqref="A3:G3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25">
      <c r="A2" s="34" t="s">
        <v>75</v>
      </c>
      <c r="B2" s="35"/>
      <c r="C2" s="35"/>
      <c r="D2" s="35"/>
      <c r="E2" s="35"/>
      <c r="F2" s="35"/>
      <c r="G2" s="36"/>
      <c r="H2" s="1"/>
    </row>
    <row r="3" spans="1:8" x14ac:dyDescent="0.2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25">
      <c r="A4" s="40" t="s">
        <v>73</v>
      </c>
      <c r="B4" s="41"/>
      <c r="C4" s="41"/>
      <c r="D4" s="41"/>
      <c r="E4" s="41"/>
      <c r="F4" s="41"/>
      <c r="G4" s="42"/>
      <c r="H4" s="1"/>
    </row>
    <row r="5" spans="1:8" x14ac:dyDescent="0.2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2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30" x14ac:dyDescent="0.2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2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25">
      <c r="A15" s="8" t="s">
        <v>18</v>
      </c>
      <c r="B15" s="28">
        <v>0</v>
      </c>
      <c r="C15" s="28">
        <v>0</v>
      </c>
      <c r="D15" s="21">
        <f t="shared" si="0"/>
        <v>0</v>
      </c>
      <c r="E15" s="28">
        <v>0</v>
      </c>
      <c r="F15" s="28">
        <v>0</v>
      </c>
      <c r="G15" s="21">
        <f t="shared" si="1"/>
        <v>0</v>
      </c>
      <c r="H15" s="1"/>
    </row>
    <row r="16" spans="1:8" x14ac:dyDescent="0.2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20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2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36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25">
      <c r="A34" s="8" t="s">
        <v>37</v>
      </c>
      <c r="B34" s="28">
        <v>75474977.670000002</v>
      </c>
      <c r="C34" s="28">
        <v>14847051.82</v>
      </c>
      <c r="D34" s="21">
        <f>B34+C34</f>
        <v>90322029.49000001</v>
      </c>
      <c r="E34" s="28">
        <v>49927822.299999997</v>
      </c>
      <c r="F34" s="28">
        <v>49927822.299999997</v>
      </c>
      <c r="G34" s="21">
        <f t="shared" si="1"/>
        <v>-25547155.370000005</v>
      </c>
      <c r="H34" s="1"/>
    </row>
    <row r="35" spans="1:8" x14ac:dyDescent="0.2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39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2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43</v>
      </c>
      <c r="B41" s="22">
        <f>B9+B10+B11+B12+B13+B14+B15+B16+B28++B34+B35+B37</f>
        <v>75474977.670000002</v>
      </c>
      <c r="C41" s="22">
        <f t="shared" ref="C41:G41" si="7">C9+C10+C11+C12+C13+C14+C15+C16+C28++C34+C35+C37</f>
        <v>14847051.82</v>
      </c>
      <c r="D41" s="22">
        <f t="shared" si="7"/>
        <v>90322029.49000001</v>
      </c>
      <c r="E41" s="22">
        <f t="shared" si="7"/>
        <v>49927822.299999997</v>
      </c>
      <c r="F41" s="22">
        <f t="shared" si="7"/>
        <v>49927822.299999997</v>
      </c>
      <c r="G41" s="22">
        <f t="shared" si="7"/>
        <v>-25547155.370000005</v>
      </c>
      <c r="H41" s="1"/>
    </row>
    <row r="42" spans="1:8" x14ac:dyDescent="0.2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25">
      <c r="A46" s="13" t="s">
        <v>47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25">
      <c r="A47" s="13" t="s">
        <v>48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25">
      <c r="A48" s="13" t="s">
        <v>49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30" x14ac:dyDescent="0.25">
      <c r="A49" s="13" t="s">
        <v>50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25">
      <c r="A50" s="13" t="s">
        <v>51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25">
      <c r="A51" s="13" t="s">
        <v>52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30" x14ac:dyDescent="0.25">
      <c r="A52" s="6" t="s">
        <v>53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25">
      <c r="A53" s="12" t="s">
        <v>54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25">
      <c r="A54" s="8" t="s">
        <v>55</v>
      </c>
      <c r="B54" s="21">
        <f>SUM(B55:B58)</f>
        <v>13016591</v>
      </c>
      <c r="C54" s="21">
        <f t="shared" ref="C54:F54" si="12">SUM(C55:C58)</f>
        <v>12949546.689999999</v>
      </c>
      <c r="D54" s="21">
        <f t="shared" si="12"/>
        <v>25966137.689999998</v>
      </c>
      <c r="E54" s="21">
        <f t="shared" si="12"/>
        <v>25966137.690000001</v>
      </c>
      <c r="F54" s="21">
        <f t="shared" si="12"/>
        <v>23042137.690000001</v>
      </c>
      <c r="G54" s="21">
        <f t="shared" si="11"/>
        <v>10025546.690000001</v>
      </c>
    </row>
    <row r="55" spans="1:7" x14ac:dyDescent="0.2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59</v>
      </c>
      <c r="B58" s="28">
        <v>13016591</v>
      </c>
      <c r="C58" s="28">
        <v>12949546.689999999</v>
      </c>
      <c r="D58" s="21">
        <f t="shared" si="13"/>
        <v>25966137.689999998</v>
      </c>
      <c r="E58" s="28">
        <v>25966137.690000001</v>
      </c>
      <c r="F58" s="28">
        <v>23042137.690000001</v>
      </c>
      <c r="G58" s="21">
        <f t="shared" si="11"/>
        <v>10025546.690000001</v>
      </c>
    </row>
    <row r="59" spans="1:7" x14ac:dyDescent="0.2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65</v>
      </c>
      <c r="B65" s="22">
        <f>B45+B54+B59+B62+B63</f>
        <v>13016591</v>
      </c>
      <c r="C65" s="22">
        <f t="shared" ref="C65:F65" si="16">C45+C54+C59+C62+C63</f>
        <v>12949546.689999999</v>
      </c>
      <c r="D65" s="22">
        <f t="shared" si="16"/>
        <v>25966137.689999998</v>
      </c>
      <c r="E65" s="22">
        <f t="shared" si="16"/>
        <v>25966137.690000001</v>
      </c>
      <c r="F65" s="22">
        <f t="shared" si="16"/>
        <v>23042137.690000001</v>
      </c>
      <c r="G65" s="22">
        <f>F65-B65</f>
        <v>10025546.690000001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67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68</v>
      </c>
      <c r="B70" s="22">
        <f>B41+B65+B67</f>
        <v>88491568.670000002</v>
      </c>
      <c r="C70" s="22">
        <f t="shared" ref="C70:G70" si="19">C41+C65+C67</f>
        <v>27796598.509999998</v>
      </c>
      <c r="D70" s="22">
        <f t="shared" si="19"/>
        <v>116288167.18000001</v>
      </c>
      <c r="E70" s="22">
        <f t="shared" si="19"/>
        <v>75893959.989999995</v>
      </c>
      <c r="F70" s="22">
        <f t="shared" si="19"/>
        <v>72969959.989999995</v>
      </c>
      <c r="G70" s="22">
        <f t="shared" si="19"/>
        <v>-15521608.680000003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69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29" t="s">
        <v>74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2018-12-04T17:58:02Z</cp:lastPrinted>
  <dcterms:created xsi:type="dcterms:W3CDTF">2018-11-21T17:49:47Z</dcterms:created>
  <dcterms:modified xsi:type="dcterms:W3CDTF">2024-07-26T21:54:53Z</dcterms:modified>
</cp:coreProperties>
</file>