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7_4T\Información 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118" i="1" l="1"/>
  <c r="H108" i="1"/>
  <c r="C79" i="1"/>
  <c r="F79" i="1"/>
  <c r="G79" i="1"/>
  <c r="H98" i="1"/>
  <c r="D79" i="1"/>
  <c r="H88" i="1"/>
  <c r="H33" i="1"/>
  <c r="H23" i="1"/>
  <c r="C4" i="1"/>
  <c r="G4" i="1"/>
  <c r="H13" i="1"/>
  <c r="D4" i="1"/>
  <c r="F4" i="1"/>
  <c r="E79" i="1"/>
  <c r="H80" i="1"/>
  <c r="E4" i="1"/>
  <c r="H5" i="1"/>
  <c r="C154" i="1" l="1"/>
  <c r="F154" i="1"/>
  <c r="G154" i="1"/>
  <c r="H79" i="1"/>
  <c r="D154" i="1"/>
  <c r="H4" i="1"/>
  <c r="E154" i="1"/>
  <c r="H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<sst xmlns="http://schemas.openxmlformats.org/spreadsheetml/2006/main" count="281" uniqueCount="208">
  <si>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</si>
  <si>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</si>
  <si>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</si>
  <si>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</si>
  <si>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</si>
  <si>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</si>
  <si>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</si>
  <si>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</si>
  <si>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</si>
  <si>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</si>
  <si>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</si>
  <si>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</si>
  <si>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</si>
  <si>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</si>
  <si>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</si>
  <si>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</si>
  <si>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</si>
  <si>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</si>
  <si>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</si>
  <si>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</si>
  <si>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</si>
  <si>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</si>
  <si>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</si>
  <si>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</si>
  <si>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</si>
  <si>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</si>
  <si>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</si>
  <si>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</si>
  <si>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</si>
  <si>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</si>
  <si>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</si>
  <si>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</si>
  <si>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</si>
  <si>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</si>
  <si>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</si>
  <si>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</si>
  <si>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</si>
  <si>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</si>
  <si>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</si>
  <si>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</si>
  <si>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</si>
  <si>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</si>
  <si>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</si>
  <si>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</si>
  <si>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</si>
  <si>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</si>
  <si>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</si>
  <si>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</si>
  <si>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</si>
  <si>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</si>
  <si>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</si>
  <si>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</si>
  <si>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</si>
  <si>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</si>
  <si>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</si>
  <si>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</si>
  <si>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</si>
  <si>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</si>
  <si>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</si>
  <si>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</si>
  <si>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</si>
  <si>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</si>
  <si>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</si>
  <si>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</si>
  <si>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</si>
  <si>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</si>
  <si>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</si>
  <si>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</si>
  <si>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</si>
  <si>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</si>
  <si>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</si>
  <si>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</si>
  <si>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</si>
  <si>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</si>
  <si>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</si>
  <si>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</si>
  <si>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</si>
  <si>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</si>
  <si>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</si>
  <si>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</si>
  <si>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</si>
  <si>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</si>
  <si>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</si>
  <si>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</si>
  <si>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</si>
  <si>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</si>
  <si>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</si>
  <si>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</si>
  <si>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</si>
  <si>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</si>
  <si>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</si>
  <si>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</si>
  <si>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</si>
  <si>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</si>
  <si>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</si>
  <si>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</si>
  <si>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</si>
  <si>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</si>
  <si>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</si>
  <si>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</si>
  <si>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</si>
  <si>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</si>
  <si>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</si>
  <si>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</si>
  <si>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</si>
  <si>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</si>
  <si>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</si>
  <si>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</si>
  <si>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</si>
  <si>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</si>
  <si>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</si>
  <si>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</si>
  <si>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</si>
  <si>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</si>
  <si>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</si>
  <si>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</si>
  <si>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</si>
  <si>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</si>
  <si>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</si>
  <si>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</si>
  <si>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</si>
  <si>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</si>
  <si>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</si>
  <si>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</si>
  <si>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</si>
  <si>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</si>
  <si>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</si>
  <si>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</si>
  <si>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</si>
  <si>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</si>
  <si>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</si>
  <si>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</si>
  <si>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</si>
  <si>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</si>
  <si>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</si>
  <si>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</si>
  <si>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</si>
  <si>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</si>
  <si>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</si>
  <si>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</si>
  <si>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</si>
  <si>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</si>
  <si>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</si>
  <si>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</si>
  <si>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</si>
  <si>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</si>
  <si>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</si>
  <si>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</si>
  <si>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</si>
  <si>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</si>
  <si>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</si>
  <si>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</si>
  <si>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</si>
  <si>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</si>
  <si>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</si>
  <si>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</si>
  <si>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</si>
  <si>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</si>
  <si>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</si>
  <si>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</si>
  <si>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</si>
  <si>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</si>
  <si>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</si>
  <si>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</si>
  <si>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</si>
  <si>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</si>
  <si>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</si>
  <si>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</si>
  <si>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</si>
  <si>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</si>
  <si>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</si>
  <si>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</si>
  <si>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</si>
  <si>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</si>
  <si>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</si>
  <si>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</si>
  <si>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</si>
  <si>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</si>
  <si>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</si>
  <si>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</si>
  <si>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</si>
  <si>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</si>
  <si>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</si>
  <si>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</si>
  <si>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</si>
  <si>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</si>
  <si>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</si>
  <si>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</si>
  <si>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</si>
  <si>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</si>
  <si>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</si>
  <si>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</si>
  <si>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</si>
  <si>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</si>
  <si>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</si>
  <si>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</si>
  <si>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</si>
  <si>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</si>
  <si>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</si>
  <si>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</si>
  <si>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</si>
  <si>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</si>
  <si>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</si>
  <si>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</si>
  <si>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</si>
  <si>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</si>
  <si>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</si>
  <si>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PARA LAS MUJERES GUANAJUATENSES
Clasificación por Objeto del Gasto (Capítulo y Concepto)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</si>
</sst>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3" t="s">
        <v>207</v>
      </c>
      <c r="B1" s="35"/>
      <c r="C1" s="35"/>
      <c r="D1" s="35"/>
      <c r="E1" s="35"/>
      <c r="F1" s="35"/>
      <c r="G1" s="35"/>
      <c r="H1" s="36"/>
    </row>
    <row r="2" spans="1:8">
      <c r="A2" s="33"/>
      <c r="B2" s="34"/>
      <c r="C2" s="32" t="s">
        <v>0</v>
      </c>
      <c r="D2" s="32"/>
      <c r="E2" s="32"/>
      <c r="F2" s="32"/>
      <c r="G2" s="32"/>
      <c r="H2" s="2"/>
    </row>
    <row r="3" spans="1:8" ht="22.5">
      <c r="A3" s="37" t="s">
        <v>1</v>
      </c>
      <c r="B3" s="38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9" t="s">
        <v>8</v>
      </c>
      <c r="B4" s="40"/>
      <c r="C4" s="5">
        <f>C5+C13+C23+C33+C43+C53+C57+C66+C70</f>
        <v>95760356.140000001</v>
      </c>
      <c r="D4" s="5">
        <f t="shared" ref="D4:H4" si="0">D5+D13+D23+D33+D43+D53+D57+D66+D70</f>
        <v>-6908467.919999999</v>
      </c>
      <c r="E4" s="5">
        <f t="shared" si="0"/>
        <v>88851888.219999999</v>
      </c>
      <c r="F4" s="5">
        <f t="shared" si="0"/>
        <v>88851888.219999999</v>
      </c>
      <c r="G4" s="5">
        <f t="shared" si="0"/>
        <v>88851888.219999999</v>
      </c>
      <c r="H4" s="5">
        <f t="shared" si="0"/>
        <v>0</v>
      </c>
    </row>
    <row r="5" spans="1:8">
      <c r="A5" s="28" t="s">
        <v>9</v>
      </c>
      <c r="B5" s="29"/>
      <c r="C5" s="6">
        <f>SUM(C6:C12)</f>
        <v>40315348.07</v>
      </c>
      <c r="D5" s="6">
        <f t="shared" ref="D5:H5" si="1">SUM(D6:D12)</f>
        <v>-5958326.1399999997</v>
      </c>
      <c r="E5" s="6">
        <f t="shared" si="1"/>
        <v>34357021.93</v>
      </c>
      <c r="F5" s="6">
        <f t="shared" si="1"/>
        <v>34357021.93</v>
      </c>
      <c r="G5" s="6">
        <f t="shared" si="1"/>
        <v>34357021.93</v>
      </c>
      <c r="H5" s="6">
        <f t="shared" si="1"/>
        <v>0</v>
      </c>
    </row>
    <row r="6" spans="1:8">
      <c r="A6" s="15" t="s">
        <v>85</v>
      </c>
      <c r="B6" s="16" t="s">
        <v>10</v>
      </c>
      <c r="C6" s="7">
        <v>4604640</v>
      </c>
      <c r="D6" s="7">
        <v>-1635806.48</v>
      </c>
      <c r="E6" s="7">
        <f>C6+D6</f>
        <v>2968833.52</v>
      </c>
      <c r="F6" s="7">
        <v>2968833.52</v>
      </c>
      <c r="G6" s="7">
        <v>2968833.52</v>
      </c>
      <c r="H6" s="7">
        <f>E6-F6</f>
        <v>0</v>
      </c>
    </row>
    <row r="7" spans="1:8">
      <c r="A7" s="15" t="s">
        <v>86</v>
      </c>
      <c r="B7" s="16" t="s">
        <v>11</v>
      </c>
      <c r="C7" s="7">
        <v>23128028</v>
      </c>
      <c r="D7" s="7">
        <v>-333212.38</v>
      </c>
      <c r="E7" s="7">
        <f t="shared" ref="E7:E12" si="2">C7+D7</f>
        <v>22794815.620000001</v>
      </c>
      <c r="F7" s="7">
        <v>22794815.620000001</v>
      </c>
      <c r="G7" s="7">
        <v>22794815.620000001</v>
      </c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6752326</v>
      </c>
      <c r="D8" s="7">
        <v>-2214379.7200000002</v>
      </c>
      <c r="E8" s="7">
        <f t="shared" si="2"/>
        <v>4537946.2799999993</v>
      </c>
      <c r="F8" s="7">
        <v>4537946.28</v>
      </c>
      <c r="G8" s="7">
        <v>4537946.28</v>
      </c>
      <c r="H8" s="7">
        <f t="shared" si="3"/>
        <v>0</v>
      </c>
    </row>
    <row r="9" spans="1:8">
      <c r="A9" s="15" t="s">
        <v>88</v>
      </c>
      <c r="B9" s="16" t="s">
        <v>13</v>
      </c>
      <c r="C9" s="7">
        <v>1469000</v>
      </c>
      <c r="D9" s="7">
        <v>-504314.84</v>
      </c>
      <c r="E9" s="7">
        <f t="shared" si="2"/>
        <v>964685.15999999992</v>
      </c>
      <c r="F9" s="7">
        <v>964685.16</v>
      </c>
      <c r="G9" s="7">
        <v>964685.16</v>
      </c>
      <c r="H9" s="7">
        <f t="shared" si="3"/>
        <v>0</v>
      </c>
    </row>
    <row r="10" spans="1:8">
      <c r="A10" s="15" t="s">
        <v>89</v>
      </c>
      <c r="B10" s="16" t="s">
        <v>14</v>
      </c>
      <c r="C10" s="7">
        <v>4349774.07</v>
      </c>
      <c r="D10" s="7">
        <v>-1268443.93</v>
      </c>
      <c r="E10" s="7">
        <f t="shared" si="2"/>
        <v>3081330.1400000006</v>
      </c>
      <c r="F10" s="7">
        <v>3081330.14</v>
      </c>
      <c r="G10" s="7">
        <v>3081330.14</v>
      </c>
      <c r="H10" s="7">
        <f t="shared" si="3"/>
        <v>0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11580</v>
      </c>
      <c r="D12" s="7">
        <v>-2168.79</v>
      </c>
      <c r="E12" s="7">
        <f t="shared" si="2"/>
        <v>9411.2099999999991</v>
      </c>
      <c r="F12" s="7">
        <v>9411.2099999999991</v>
      </c>
      <c r="G12" s="7">
        <v>9411.2099999999991</v>
      </c>
      <c r="H12" s="7">
        <f t="shared" si="3"/>
        <v>0</v>
      </c>
    </row>
    <row r="13" spans="1:8">
      <c r="A13" s="28" t="s">
        <v>17</v>
      </c>
      <c r="B13" s="29"/>
      <c r="C13" s="6">
        <f>SUM(C14:C22)</f>
        <v>3055500</v>
      </c>
      <c r="D13" s="6">
        <f t="shared" ref="D13:G13" si="4">SUM(D14:D22)</f>
        <v>-734057.38000000012</v>
      </c>
      <c r="E13" s="6">
        <f t="shared" si="4"/>
        <v>2321442.62</v>
      </c>
      <c r="F13" s="6">
        <f t="shared" si="4"/>
        <v>2321442.62</v>
      </c>
      <c r="G13" s="6">
        <f t="shared" si="4"/>
        <v>2321442.62</v>
      </c>
      <c r="H13" s="6">
        <f t="shared" si="3"/>
        <v>0</v>
      </c>
    </row>
    <row r="14" spans="1:8">
      <c r="A14" s="15" t="s">
        <v>92</v>
      </c>
      <c r="B14" s="16" t="s">
        <v>18</v>
      </c>
      <c r="C14" s="7">
        <v>1223700</v>
      </c>
      <c r="D14" s="7">
        <v>-364932.12</v>
      </c>
      <c r="E14" s="7">
        <f t="shared" ref="E14:E22" si="5">C14+D14</f>
        <v>858767.88</v>
      </c>
      <c r="F14" s="7">
        <v>858767.88</v>
      </c>
      <c r="G14" s="7">
        <v>858767.88</v>
      </c>
      <c r="H14" s="7">
        <f t="shared" si="3"/>
        <v>0</v>
      </c>
    </row>
    <row r="15" spans="1:8">
      <c r="A15" s="15" t="s">
        <v>93</v>
      </c>
      <c r="B15" s="16" t="s">
        <v>19</v>
      </c>
      <c r="C15" s="7">
        <v>260000</v>
      </c>
      <c r="D15" s="7">
        <v>-209553.36</v>
      </c>
      <c r="E15" s="7">
        <f t="shared" si="5"/>
        <v>50446.640000000014</v>
      </c>
      <c r="F15" s="7">
        <v>50446.64</v>
      </c>
      <c r="G15" s="7">
        <v>50446.64</v>
      </c>
      <c r="H15" s="7">
        <f t="shared" si="3"/>
        <v>0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104800</v>
      </c>
      <c r="D17" s="7">
        <v>-12685.29</v>
      </c>
      <c r="E17" s="7">
        <f t="shared" si="5"/>
        <v>92114.709999999992</v>
      </c>
      <c r="F17" s="7">
        <v>92114.71</v>
      </c>
      <c r="G17" s="7">
        <v>92114.71</v>
      </c>
      <c r="H17" s="7">
        <f t="shared" si="3"/>
        <v>0</v>
      </c>
    </row>
    <row r="18" spans="1:8">
      <c r="A18" s="15" t="s">
        <v>96</v>
      </c>
      <c r="B18" s="16" t="s">
        <v>22</v>
      </c>
      <c r="C18" s="7">
        <v>105000</v>
      </c>
      <c r="D18" s="7">
        <v>-89586.42</v>
      </c>
      <c r="E18" s="7">
        <f t="shared" si="5"/>
        <v>15413.580000000002</v>
      </c>
      <c r="F18" s="7">
        <v>15413.58</v>
      </c>
      <c r="G18" s="7">
        <v>15413.58</v>
      </c>
      <c r="H18" s="7">
        <f t="shared" si="3"/>
        <v>0</v>
      </c>
    </row>
    <row r="19" spans="1:8">
      <c r="A19" s="15" t="s">
        <v>97</v>
      </c>
      <c r="B19" s="16" t="s">
        <v>23</v>
      </c>
      <c r="C19" s="7">
        <v>1120000</v>
      </c>
      <c r="D19" s="7">
        <v>82956.600000000006</v>
      </c>
      <c r="E19" s="7">
        <f t="shared" si="5"/>
        <v>1202956.6000000001</v>
      </c>
      <c r="F19" s="7">
        <v>1202956.6000000001</v>
      </c>
      <c r="G19" s="7">
        <v>1202956.6000000001</v>
      </c>
      <c r="H19" s="7">
        <f t="shared" si="3"/>
        <v>0</v>
      </c>
    </row>
    <row r="20" spans="1:8">
      <c r="A20" s="15" t="s">
        <v>98</v>
      </c>
      <c r="B20" s="16" t="s">
        <v>24</v>
      </c>
      <c r="C20" s="7">
        <v>50000</v>
      </c>
      <c r="D20" s="7">
        <v>-50000</v>
      </c>
      <c r="E20" s="7">
        <f t="shared" si="5"/>
        <v>0</v>
      </c>
      <c r="F20" s="7">
        <v>0</v>
      </c>
      <c r="G20" s="7">
        <v>0</v>
      </c>
      <c r="H20" s="7">
        <f t="shared" si="3"/>
        <v>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192000</v>
      </c>
      <c r="D22" s="7">
        <v>-90256.79</v>
      </c>
      <c r="E22" s="7">
        <f t="shared" si="5"/>
        <v>101743.21</v>
      </c>
      <c r="F22" s="7">
        <v>101743.21</v>
      </c>
      <c r="G22" s="7">
        <v>101743.21</v>
      </c>
      <c r="H22" s="7">
        <f t="shared" si="3"/>
        <v>0</v>
      </c>
    </row>
    <row r="23" spans="1:8">
      <c r="A23" s="28" t="s">
        <v>27</v>
      </c>
      <c r="B23" s="29"/>
      <c r="C23" s="6">
        <f>SUM(C24:C32)</f>
        <v>17543932.07</v>
      </c>
      <c r="D23" s="6">
        <f t="shared" ref="D23:G23" si="6">SUM(D24:D32)</f>
        <v>-432245.76999999949</v>
      </c>
      <c r="E23" s="6">
        <f t="shared" si="6"/>
        <v>17111686.299999997</v>
      </c>
      <c r="F23" s="6">
        <f t="shared" si="6"/>
        <v>17111686.299999997</v>
      </c>
      <c r="G23" s="6">
        <f t="shared" si="6"/>
        <v>17111686.299999997</v>
      </c>
      <c r="H23" s="6">
        <f t="shared" si="3"/>
        <v>0</v>
      </c>
    </row>
    <row r="24" spans="1:8">
      <c r="A24" s="15" t="s">
        <v>101</v>
      </c>
      <c r="B24" s="16" t="s">
        <v>28</v>
      </c>
      <c r="C24" s="7">
        <v>865000</v>
      </c>
      <c r="D24" s="7">
        <v>-678088.71</v>
      </c>
      <c r="E24" s="7">
        <f t="shared" ref="E24:E32" si="7">C24+D24</f>
        <v>186911.29000000004</v>
      </c>
      <c r="F24" s="7">
        <v>186911.29</v>
      </c>
      <c r="G24" s="7">
        <v>186911.29</v>
      </c>
      <c r="H24" s="7">
        <f t="shared" si="3"/>
        <v>0</v>
      </c>
    </row>
    <row r="25" spans="1:8">
      <c r="A25" s="15" t="s">
        <v>102</v>
      </c>
      <c r="B25" s="16" t="s">
        <v>29</v>
      </c>
      <c r="C25" s="7">
        <v>1784000</v>
      </c>
      <c r="D25" s="7">
        <v>-452605.17</v>
      </c>
      <c r="E25" s="7">
        <f t="shared" si="7"/>
        <v>1331394.83</v>
      </c>
      <c r="F25" s="7">
        <v>1331394.83</v>
      </c>
      <c r="G25" s="7">
        <v>1331394.83</v>
      </c>
      <c r="H25" s="7">
        <f t="shared" si="3"/>
        <v>0</v>
      </c>
    </row>
    <row r="26" spans="1:8">
      <c r="A26" s="15" t="s">
        <v>103</v>
      </c>
      <c r="B26" s="16" t="s">
        <v>30</v>
      </c>
      <c r="C26" s="7">
        <v>5974000</v>
      </c>
      <c r="D26" s="7">
        <v>-978987.11</v>
      </c>
      <c r="E26" s="7">
        <f t="shared" si="7"/>
        <v>4995012.8899999997</v>
      </c>
      <c r="F26" s="7">
        <v>4995012.8899999997</v>
      </c>
      <c r="G26" s="7">
        <v>4995012.8899999997</v>
      </c>
      <c r="H26" s="7">
        <f t="shared" si="3"/>
        <v>0</v>
      </c>
    </row>
    <row r="27" spans="1:8">
      <c r="A27" s="15" t="s">
        <v>104</v>
      </c>
      <c r="B27" s="16" t="s">
        <v>31</v>
      </c>
      <c r="C27" s="7">
        <v>438587.07</v>
      </c>
      <c r="D27" s="7">
        <v>-105352.38</v>
      </c>
      <c r="E27" s="7">
        <f t="shared" si="7"/>
        <v>333234.69</v>
      </c>
      <c r="F27" s="7">
        <v>333234.69</v>
      </c>
      <c r="G27" s="7">
        <v>333234.69</v>
      </c>
      <c r="H27" s="7">
        <f t="shared" si="3"/>
        <v>0</v>
      </c>
    </row>
    <row r="28" spans="1:8">
      <c r="A28" s="15" t="s">
        <v>105</v>
      </c>
      <c r="B28" s="16" t="s">
        <v>32</v>
      </c>
      <c r="C28" s="7">
        <v>908000</v>
      </c>
      <c r="D28" s="7">
        <v>-125083.53</v>
      </c>
      <c r="E28" s="7">
        <f t="shared" si="7"/>
        <v>782916.47</v>
      </c>
      <c r="F28" s="7">
        <v>782916.47</v>
      </c>
      <c r="G28" s="7">
        <v>782916.47</v>
      </c>
      <c r="H28" s="7">
        <f t="shared" si="3"/>
        <v>0</v>
      </c>
    </row>
    <row r="29" spans="1:8">
      <c r="A29" s="15" t="s">
        <v>106</v>
      </c>
      <c r="B29" s="16" t="s">
        <v>33</v>
      </c>
      <c r="C29" s="7">
        <v>5075000</v>
      </c>
      <c r="D29" s="7">
        <v>2523687.42</v>
      </c>
      <c r="E29" s="7">
        <f t="shared" si="7"/>
        <v>7598687.4199999999</v>
      </c>
      <c r="F29" s="7">
        <v>7598687.4199999999</v>
      </c>
      <c r="G29" s="7">
        <v>7598687.4199999999</v>
      </c>
      <c r="H29" s="7">
        <f t="shared" si="3"/>
        <v>0</v>
      </c>
    </row>
    <row r="30" spans="1:8">
      <c r="A30" s="15" t="s">
        <v>107</v>
      </c>
      <c r="B30" s="16" t="s">
        <v>34</v>
      </c>
      <c r="C30" s="7">
        <v>650000</v>
      </c>
      <c r="D30" s="7">
        <v>-417028.49</v>
      </c>
      <c r="E30" s="7">
        <f t="shared" si="7"/>
        <v>232971.51</v>
      </c>
      <c r="F30" s="7">
        <v>232971.51</v>
      </c>
      <c r="G30" s="7">
        <v>232971.51</v>
      </c>
      <c r="H30" s="7">
        <f t="shared" si="3"/>
        <v>0</v>
      </c>
    </row>
    <row r="31" spans="1:8">
      <c r="A31" s="15" t="s">
        <v>108</v>
      </c>
      <c r="B31" s="16" t="s">
        <v>35</v>
      </c>
      <c r="C31" s="7">
        <v>1069000</v>
      </c>
      <c r="D31" s="7">
        <v>-87103.79</v>
      </c>
      <c r="E31" s="7">
        <f t="shared" si="7"/>
        <v>981896.21</v>
      </c>
      <c r="F31" s="7">
        <v>981896.21</v>
      </c>
      <c r="G31" s="7">
        <v>981896.21</v>
      </c>
      <c r="H31" s="7">
        <f t="shared" si="3"/>
        <v>0</v>
      </c>
    </row>
    <row r="32" spans="1:8">
      <c r="A32" s="15" t="s">
        <v>109</v>
      </c>
      <c r="B32" s="16" t="s">
        <v>36</v>
      </c>
      <c r="C32" s="7">
        <v>780345</v>
      </c>
      <c r="D32" s="7">
        <v>-111684.01</v>
      </c>
      <c r="E32" s="7">
        <f t="shared" si="7"/>
        <v>668660.99</v>
      </c>
      <c r="F32" s="7">
        <v>668660.99</v>
      </c>
      <c r="G32" s="7">
        <v>668660.99</v>
      </c>
      <c r="H32" s="7">
        <f t="shared" si="3"/>
        <v>0</v>
      </c>
    </row>
    <row r="33" spans="1:8">
      <c r="A33" s="28" t="s">
        <v>37</v>
      </c>
      <c r="B33" s="29"/>
      <c r="C33" s="6">
        <f>SUM(C34:C42)</f>
        <v>34845576</v>
      </c>
      <c r="D33" s="6">
        <f t="shared" ref="D33:G33" si="8">SUM(D34:D42)</f>
        <v>216161.37</v>
      </c>
      <c r="E33" s="6">
        <f t="shared" si="8"/>
        <v>35061737.369999997</v>
      </c>
      <c r="F33" s="6">
        <f t="shared" si="8"/>
        <v>35061737.369999997</v>
      </c>
      <c r="G33" s="6">
        <f t="shared" si="8"/>
        <v>35061737.369999997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34836972</v>
      </c>
      <c r="D37" s="7">
        <v>197784.37</v>
      </c>
      <c r="E37" s="7">
        <f t="shared" si="9"/>
        <v>35034756.369999997</v>
      </c>
      <c r="F37" s="7">
        <v>35034756.369999997</v>
      </c>
      <c r="G37" s="7">
        <v>35034756.369999997</v>
      </c>
      <c r="H37" s="7">
        <f t="shared" si="3"/>
        <v>0</v>
      </c>
    </row>
    <row r="38" spans="1:8">
      <c r="A38" s="15" t="s">
        <v>114</v>
      </c>
      <c r="B38" s="16" t="s">
        <v>42</v>
      </c>
      <c r="C38" s="7">
        <v>8604</v>
      </c>
      <c r="D38" s="7">
        <v>18377</v>
      </c>
      <c r="E38" s="7">
        <f t="shared" si="9"/>
        <v>26981</v>
      </c>
      <c r="F38" s="7">
        <v>26981</v>
      </c>
      <c r="G38" s="7">
        <v>26981</v>
      </c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8" t="s">
        <v>47</v>
      </c>
      <c r="B43" s="29"/>
      <c r="C43" s="6">
        <f>SUM(C44:C52)</f>
        <v>0</v>
      </c>
      <c r="D43" s="6">
        <f t="shared" ref="D43:G43" si="10">SUM(D44:D52)</f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3"/>
        <v>0</v>
      </c>
    </row>
    <row r="44" spans="1:8">
      <c r="A44" s="15" t="s">
        <v>117</v>
      </c>
      <c r="B44" s="1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8" t="s">
        <v>57</v>
      </c>
      <c r="B53" s="29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8" t="s">
        <v>61</v>
      </c>
      <c r="B57" s="29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28" t="s">
        <v>70</v>
      </c>
      <c r="B66" s="2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8" t="s">
        <v>74</v>
      </c>
      <c r="B70" s="2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0" t="s">
        <v>82</v>
      </c>
      <c r="B79" s="31"/>
      <c r="C79" s="8">
        <f>C80+C88+C98+C108+C118+C128+C132+C141+C145</f>
        <v>0</v>
      </c>
      <c r="D79" s="8">
        <f t="shared" ref="D79:H79" si="21">D80+D88+D98+D108+D118+D128+D132+D141+D145</f>
        <v>14375572.039999999</v>
      </c>
      <c r="E79" s="8">
        <f t="shared" si="21"/>
        <v>14375572.039999999</v>
      </c>
      <c r="F79" s="8">
        <f t="shared" si="21"/>
        <v>14375572.029999999</v>
      </c>
      <c r="G79" s="8">
        <f t="shared" si="21"/>
        <v>14375572.029999999</v>
      </c>
      <c r="H79" s="8">
        <f t="shared" si="21"/>
        <v>9.9999997764825821E-3</v>
      </c>
    </row>
    <row r="80" spans="1:8">
      <c r="A80" s="24" t="s">
        <v>9</v>
      </c>
      <c r="B80" s="25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4" t="s">
        <v>17</v>
      </c>
      <c r="B88" s="25"/>
      <c r="C88" s="8">
        <f>SUM(C89:C97)</f>
        <v>0</v>
      </c>
      <c r="D88" s="8">
        <f t="shared" ref="D88:G88" si="25">SUM(D89:D97)</f>
        <v>467857.78</v>
      </c>
      <c r="E88" s="8">
        <f t="shared" si="25"/>
        <v>467857.78</v>
      </c>
      <c r="F88" s="8">
        <f t="shared" si="25"/>
        <v>467857.78</v>
      </c>
      <c r="G88" s="8">
        <f t="shared" si="25"/>
        <v>467857.78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>
        <v>0</v>
      </c>
      <c r="D89" s="9">
        <v>291830.43</v>
      </c>
      <c r="E89" s="7">
        <f t="shared" ref="E89:E97" si="26">C89+D89</f>
        <v>291830.43</v>
      </c>
      <c r="F89" s="9">
        <v>291830.43</v>
      </c>
      <c r="G89" s="9">
        <v>291830.43</v>
      </c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>
        <v>0</v>
      </c>
      <c r="D94" s="9">
        <v>159227.48000000001</v>
      </c>
      <c r="E94" s="7">
        <f t="shared" si="26"/>
        <v>159227.48000000001</v>
      </c>
      <c r="F94" s="9">
        <v>159227.48000000001</v>
      </c>
      <c r="G94" s="9">
        <v>159227.48000000001</v>
      </c>
      <c r="H94" s="9">
        <f t="shared" si="24"/>
        <v>0</v>
      </c>
    </row>
    <row r="95" spans="1:8">
      <c r="A95" s="15" t="s">
        <v>158</v>
      </c>
      <c r="B95" s="20" t="s">
        <v>24</v>
      </c>
      <c r="C95" s="9">
        <v>0</v>
      </c>
      <c r="D95" s="9">
        <v>16799.87</v>
      </c>
      <c r="E95" s="7">
        <f t="shared" si="26"/>
        <v>16799.87</v>
      </c>
      <c r="F95" s="9">
        <v>16799.87</v>
      </c>
      <c r="G95" s="9">
        <v>16799.87</v>
      </c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4" t="s">
        <v>27</v>
      </c>
      <c r="B98" s="25"/>
      <c r="C98" s="8">
        <f>SUM(C99:C107)</f>
        <v>0</v>
      </c>
      <c r="D98" s="8">
        <f t="shared" ref="D98:G98" si="27">SUM(D99:D107)</f>
        <v>12938313.199999999</v>
      </c>
      <c r="E98" s="8">
        <f t="shared" si="27"/>
        <v>12938313.199999999</v>
      </c>
      <c r="F98" s="8">
        <f t="shared" si="27"/>
        <v>12938313.189999999</v>
      </c>
      <c r="G98" s="8">
        <f t="shared" si="27"/>
        <v>12938313.189999999</v>
      </c>
      <c r="H98" s="8">
        <f t="shared" si="24"/>
        <v>9.9999997764825821E-3</v>
      </c>
    </row>
    <row r="99" spans="1:8">
      <c r="A99" s="15" t="s">
        <v>161</v>
      </c>
      <c r="B99" s="20" t="s">
        <v>28</v>
      </c>
      <c r="C99" s="9">
        <v>0</v>
      </c>
      <c r="D99" s="9">
        <v>0</v>
      </c>
      <c r="E99" s="7">
        <f t="shared" ref="E99:E107" si="28">C99+D99</f>
        <v>0</v>
      </c>
      <c r="F99" s="9">
        <v>0</v>
      </c>
      <c r="G99" s="9">
        <v>0</v>
      </c>
      <c r="H99" s="9">
        <f t="shared" si="24"/>
        <v>0</v>
      </c>
    </row>
    <row r="100" spans="1:8">
      <c r="A100" s="15" t="s">
        <v>162</v>
      </c>
      <c r="B100" s="20" t="s">
        <v>29</v>
      </c>
      <c r="C100" s="9">
        <v>0</v>
      </c>
      <c r="D100" s="9">
        <v>0</v>
      </c>
      <c r="E100" s="7">
        <f t="shared" si="28"/>
        <v>0</v>
      </c>
      <c r="F100" s="9">
        <v>0</v>
      </c>
      <c r="G100" s="9">
        <v>0</v>
      </c>
      <c r="H100" s="9">
        <f t="shared" si="24"/>
        <v>0</v>
      </c>
    </row>
    <row r="101" spans="1:8">
      <c r="A101" s="15" t="s">
        <v>163</v>
      </c>
      <c r="B101" s="20" t="s">
        <v>30</v>
      </c>
      <c r="C101" s="9">
        <v>0</v>
      </c>
      <c r="D101" s="9">
        <v>12592976.52</v>
      </c>
      <c r="E101" s="7">
        <f t="shared" si="28"/>
        <v>12592976.52</v>
      </c>
      <c r="F101" s="9">
        <v>12592976.51</v>
      </c>
      <c r="G101" s="9">
        <v>12592976.51</v>
      </c>
      <c r="H101" s="9">
        <f t="shared" si="24"/>
        <v>9.9999997764825821E-3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3897.86</v>
      </c>
      <c r="E103" s="7">
        <f t="shared" si="28"/>
        <v>3897.86</v>
      </c>
      <c r="F103" s="9">
        <v>3897.86</v>
      </c>
      <c r="G103" s="9">
        <v>3897.86</v>
      </c>
      <c r="H103" s="9">
        <f t="shared" si="24"/>
        <v>0</v>
      </c>
    </row>
    <row r="104" spans="1:8">
      <c r="A104" s="15" t="s">
        <v>166</v>
      </c>
      <c r="B104" s="20" t="s">
        <v>33</v>
      </c>
      <c r="C104" s="9">
        <v>0</v>
      </c>
      <c r="D104" s="9">
        <v>199984</v>
      </c>
      <c r="E104" s="7">
        <f t="shared" si="28"/>
        <v>199984</v>
      </c>
      <c r="F104" s="9">
        <v>199984</v>
      </c>
      <c r="G104" s="9">
        <v>199984</v>
      </c>
      <c r="H104" s="9">
        <f t="shared" si="24"/>
        <v>0</v>
      </c>
    </row>
    <row r="105" spans="1:8">
      <c r="A105" s="15" t="s">
        <v>167</v>
      </c>
      <c r="B105" s="20" t="s">
        <v>34</v>
      </c>
      <c r="C105" s="9">
        <v>0</v>
      </c>
      <c r="D105" s="9">
        <v>32334.83</v>
      </c>
      <c r="E105" s="7">
        <f t="shared" si="28"/>
        <v>32334.83</v>
      </c>
      <c r="F105" s="9">
        <v>32334.83</v>
      </c>
      <c r="G105" s="9">
        <v>32334.83</v>
      </c>
      <c r="H105" s="9">
        <f t="shared" si="24"/>
        <v>0</v>
      </c>
    </row>
    <row r="106" spans="1:8">
      <c r="A106" s="15" t="s">
        <v>168</v>
      </c>
      <c r="B106" s="20" t="s">
        <v>35</v>
      </c>
      <c r="C106" s="9">
        <v>0</v>
      </c>
      <c r="D106" s="9">
        <v>109119.99</v>
      </c>
      <c r="E106" s="7">
        <f t="shared" si="28"/>
        <v>109119.99</v>
      </c>
      <c r="F106" s="9">
        <v>109119.99</v>
      </c>
      <c r="G106" s="9">
        <v>109119.99</v>
      </c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4" t="s">
        <v>37</v>
      </c>
      <c r="B108" s="25"/>
      <c r="C108" s="8">
        <f>SUM(C109:C117)</f>
        <v>0</v>
      </c>
      <c r="D108" s="8">
        <f t="shared" ref="D108:G108" si="29">SUM(D109:D117)</f>
        <v>49974.98</v>
      </c>
      <c r="E108" s="8">
        <f t="shared" si="29"/>
        <v>49974.98</v>
      </c>
      <c r="F108" s="8">
        <f t="shared" si="29"/>
        <v>49974.98</v>
      </c>
      <c r="G108" s="8">
        <f t="shared" si="29"/>
        <v>49974.98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>
        <v>0</v>
      </c>
      <c r="D112" s="9">
        <v>49974.98</v>
      </c>
      <c r="E112" s="7">
        <f t="shared" si="30"/>
        <v>49974.98</v>
      </c>
      <c r="F112" s="9">
        <v>49974.98</v>
      </c>
      <c r="G112" s="9">
        <v>49974.98</v>
      </c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4" t="s">
        <v>47</v>
      </c>
      <c r="B118" s="25"/>
      <c r="C118" s="8">
        <f>SUM(C119:C127)</f>
        <v>0</v>
      </c>
      <c r="D118" s="8">
        <f t="shared" ref="D118:G118" si="31">SUM(D119:D127)</f>
        <v>919426.07999999984</v>
      </c>
      <c r="E118" s="8">
        <f t="shared" si="31"/>
        <v>919426.07999999984</v>
      </c>
      <c r="F118" s="8">
        <f t="shared" si="31"/>
        <v>919426.07999999984</v>
      </c>
      <c r="G118" s="8">
        <f t="shared" si="31"/>
        <v>919426.07999999984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>
        <v>0</v>
      </c>
      <c r="D119" s="9">
        <v>701045.7</v>
      </c>
      <c r="E119" s="7">
        <f t="shared" ref="E119:E127" si="32">C119+D119</f>
        <v>701045.7</v>
      </c>
      <c r="F119" s="9">
        <v>701045.7</v>
      </c>
      <c r="G119" s="9">
        <v>701045.7</v>
      </c>
      <c r="H119" s="9">
        <f t="shared" si="24"/>
        <v>0</v>
      </c>
    </row>
    <row r="120" spans="1:8">
      <c r="A120" s="15" t="s">
        <v>178</v>
      </c>
      <c r="B120" s="20" t="s">
        <v>49</v>
      </c>
      <c r="C120" s="9">
        <v>0</v>
      </c>
      <c r="D120" s="9">
        <v>69923.929999999993</v>
      </c>
      <c r="E120" s="7">
        <f t="shared" si="32"/>
        <v>69923.929999999993</v>
      </c>
      <c r="F120" s="9">
        <v>69923.929999999993</v>
      </c>
      <c r="G120" s="9">
        <v>69923.929999999993</v>
      </c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>
        <v>0</v>
      </c>
      <c r="D122" s="9">
        <v>148456.45000000001</v>
      </c>
      <c r="E122" s="7">
        <f t="shared" si="32"/>
        <v>148456.45000000001</v>
      </c>
      <c r="F122" s="9">
        <v>148456.45000000001</v>
      </c>
      <c r="G122" s="9">
        <v>148456.45000000001</v>
      </c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4" t="s">
        <v>57</v>
      </c>
      <c r="B128" s="25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4" t="s">
        <v>61</v>
      </c>
      <c r="B132" s="25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4" t="s">
        <v>70</v>
      </c>
      <c r="B141" s="25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4" t="s">
        <v>74</v>
      </c>
      <c r="B145" s="25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6" t="s">
        <v>83</v>
      </c>
      <c r="B154" s="27"/>
      <c r="C154" s="8">
        <f>C4+C79</f>
        <v>95760356.140000001</v>
      </c>
      <c r="D154" s="8">
        <f t="shared" ref="D154:H154" si="42">D4+D79</f>
        <v>7467104.1200000001</v>
      </c>
      <c r="E154" s="8">
        <f t="shared" si="42"/>
        <v>103227460.25999999</v>
      </c>
      <c r="F154" s="8">
        <f t="shared" si="42"/>
        <v>103227460.25</v>
      </c>
      <c r="G154" s="8">
        <f t="shared" si="42"/>
        <v>103227460.25</v>
      </c>
      <c r="H154" s="8">
        <f t="shared" si="42"/>
        <v>9.9999997764825821E-3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39370078740157483" right="0.39370078740157483" top="0.39370078740157483" bottom="0.39370078740157483" header="0" footer="0"/>
  <pageSetup scale="5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vgranadoss@guanajuato.gob.mx</cp:lastModifiedBy>
  <cp:lastPrinted>2018-02-07T16:42:42Z</cp:lastPrinted>
  <dcterms:created xsi:type="dcterms:W3CDTF">2017-01-11T17:22:36Z</dcterms:created>
  <dcterms:modified xsi:type="dcterms:W3CDTF">2018-02-07T16:42:51Z</dcterms:modified>
</cp:coreProperties>
</file>