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2017\09\Por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<sst xmlns="http://schemas.openxmlformats.org/spreadsheetml/2006/main" count="121" uniqueCount="120">
  <si>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</si>
  <si>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</si>
  <si>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</si>
  <si>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</si>
  <si>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</si>
  <si>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</si>
  <si>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</si>
  <si>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</si>
  <si>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</si>
  <si>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</si>
  <si>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</si>
  <si>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</si>
  <si>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</si>
  <si>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</si>
  <si>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</si>
  <si>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</si>
  <si>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</si>
  <si>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</si>
  <si>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</si>
  <si>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</si>
  <si>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</si>
  <si>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</si>
  <si>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</si>
  <si>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</si>
  <si>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</si>
  <si>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</si>
  <si>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</si>
  <si>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</si>
  <si>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</si>
  <si>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</si>
  <si>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</si>
  <si>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</si>
  <si>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</si>
  <si>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</si>
  <si>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</si>
  <si>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</si>
  <si>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</si>
  <si>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</si>
  <si>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</si>
  <si>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</si>
  <si>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</si>
  <si>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</si>
  <si>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</si>
  <si>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</si>
  <si>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</si>
  <si>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</si>
  <si>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</si>
  <si>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</si>
  <si>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</si>
  <si>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</si>
  <si>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</si>
  <si>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</si>
  <si>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</si>
  <si>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</si>
  <si>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</si>
  <si>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</si>
  <si>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</si>
  <si>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</si>
  <si>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</si>
  <si>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</si>
  <si>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</si>
  <si>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</si>
  <si>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</si>
  <si>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</si>
  <si>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</si>
  <si>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</si>
  <si>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</si>
  <si>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</si>
  <si>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</si>
  <si>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</si>
  <si>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</si>
  <si>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</si>
  <si>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</si>
  <si>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</si>
  <si>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</si>
  <si>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</si>
  <si>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</si>
  <si>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</si>
  <si>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</si>
  <si>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</si>
  <si>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</si>
  <si>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</si>
  <si>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</si>
  <si>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</si>
  <si>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</si>
  <si>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</si>
  <si>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</si>
  <si>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</si>
  <si>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</si>
  <si>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</si>
  <si>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</si>
  <si>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</si>
  <si>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</si>
  <si>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</si>
  <si>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</si>
  <si>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</si>
  <si>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</si>
  <si>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</si>
  <si>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</si>
  <si>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</si>
  <si>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</si>
  <si>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</si>
  <si>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</si>
  <si>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</si>
  <si>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</si>
  <si>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</si>
  <si>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</si>
  <si>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</si>
  <si>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</si>
  <si>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</si>
  <si>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</si>
  <si>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</si>
  <si>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</si>
  <si>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</si>
  <si>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</si>
  <si>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</si>
  <si>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</si>
  <si>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</si>
  <si>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</si>
  <si>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PARA LAS MUJERES GUANAJUATENSES
Estado de Situación Financiera Detallado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</si>
</sst>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view="pageBreakPreview" zoomScale="60" zoomScaleNormal="100" workbookViewId="0">
      <selection activeCell="F23" sqref="F2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18546742.280000001</v>
      </c>
      <c r="C6" s="9">
        <f>SUM(C7:C13)</f>
        <v>15911915.67</v>
      </c>
      <c r="D6" s="5" t="s">
        <v>6</v>
      </c>
      <c r="E6" s="9">
        <f>SUM(E7:E15)</f>
        <v>983349.99</v>
      </c>
      <c r="F6" s="9">
        <f>SUM(F7:F15)</f>
        <v>11586045.890000001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26909.53</v>
      </c>
      <c r="F7" s="9">
        <v>-5567370.5599999996</v>
      </c>
    </row>
    <row r="8" spans="1:6" x14ac:dyDescent="0.2">
      <c r="A8" s="10" t="s">
        <v>9</v>
      </c>
      <c r="B8" s="9">
        <v>18546742.280000001</v>
      </c>
      <c r="C8" s="9">
        <v>15911915.67</v>
      </c>
      <c r="D8" s="11" t="s">
        <v>10</v>
      </c>
      <c r="E8" s="9">
        <v>0</v>
      </c>
      <c r="F8" s="9">
        <v>25172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>
        <v>0</v>
      </c>
      <c r="C10" s="9">
        <v>0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720520.45</v>
      </c>
      <c r="F13" s="9">
        <v>1376415.45</v>
      </c>
    </row>
    <row r="14" spans="1:6" x14ac:dyDescent="0.2">
      <c r="A14" s="3" t="s">
        <v>21</v>
      </c>
      <c r="B14" s="9">
        <f>SUM(B15:B21)</f>
        <v>15030434.4</v>
      </c>
      <c r="C14" s="9">
        <f>SUM(C15:C21)</f>
        <v>-4143428.51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14159751.710000001</v>
      </c>
      <c r="C15" s="9">
        <v>26885.31</v>
      </c>
      <c r="D15" s="11" t="s">
        <v>24</v>
      </c>
      <c r="E15" s="9">
        <v>235920.01</v>
      </c>
      <c r="F15" s="9">
        <v>15751829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850682.69</v>
      </c>
      <c r="C17" s="9">
        <v>-4170313.82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20000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371015.67</v>
      </c>
      <c r="C22" s="9">
        <f>SUM(C23:C27)</f>
        <v>231097.75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371015.67</v>
      </c>
      <c r="C23" s="9">
        <v>231097.75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33948192.350000001</v>
      </c>
      <c r="C44" s="7">
        <f>C6+C14+C22+C28+C34+C35+C38</f>
        <v>11999584.91</v>
      </c>
      <c r="D44" s="8" t="s">
        <v>80</v>
      </c>
      <c r="E44" s="7">
        <f>E6+E16+E20+E23+E24+E28+E35+E39</f>
        <v>983349.99</v>
      </c>
      <c r="F44" s="7">
        <f>F6+F16+F20+F23+F24+F28+F35+F39</f>
        <v>11586045.890000001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11389067.609999999</v>
      </c>
      <c r="C50" s="9">
        <v>11389067.609999999</v>
      </c>
      <c r="D50" s="5" t="s">
        <v>90</v>
      </c>
      <c r="E50" s="9">
        <v>0</v>
      </c>
      <c r="F50" s="9">
        <v>0</v>
      </c>
    </row>
    <row r="51" spans="1:6" ht="22.5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-6428569</v>
      </c>
      <c r="C52" s="9">
        <v>-6428569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131378.43</v>
      </c>
      <c r="C53" s="9">
        <v>55117.53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983349.99</v>
      </c>
      <c r="F56" s="7">
        <f>F54+F44</f>
        <v>11586045.890000001</v>
      </c>
    </row>
    <row r="57" spans="1:6" x14ac:dyDescent="0.2">
      <c r="A57" s="12" t="s">
        <v>100</v>
      </c>
      <c r="B57" s="7">
        <f>SUM(B47:B55)</f>
        <v>5091877.0399999991</v>
      </c>
      <c r="C57" s="7">
        <f>SUM(C47:C55)</f>
        <v>5015616.1399999997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39040069.390000001</v>
      </c>
      <c r="C59" s="7">
        <f>C44+C57</f>
        <v>17015201.050000001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12656489.58</v>
      </c>
      <c r="F60" s="9">
        <f>SUM(F61:F63)</f>
        <v>11355989.58</v>
      </c>
    </row>
    <row r="61" spans="1:6" x14ac:dyDescent="0.2">
      <c r="A61" s="13"/>
      <c r="B61" s="9"/>
      <c r="C61" s="9"/>
      <c r="D61" s="5" t="s">
        <v>104</v>
      </c>
      <c r="E61" s="9">
        <v>12656489.58</v>
      </c>
      <c r="F61" s="9">
        <v>11355989.58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25400229.82</v>
      </c>
      <c r="F65" s="9">
        <f>SUM(F66:F70)</f>
        <v>-5926834.4199999999</v>
      </c>
    </row>
    <row r="66" spans="1:6" x14ac:dyDescent="0.2">
      <c r="A66" s="13"/>
      <c r="B66" s="9"/>
      <c r="C66" s="9"/>
      <c r="D66" s="5" t="s">
        <v>108</v>
      </c>
      <c r="E66" s="9">
        <v>31327064.239999998</v>
      </c>
      <c r="F66" s="9">
        <v>-1336911.8799999999</v>
      </c>
    </row>
    <row r="67" spans="1:6" x14ac:dyDescent="0.2">
      <c r="A67" s="13"/>
      <c r="B67" s="9"/>
      <c r="C67" s="9"/>
      <c r="D67" s="5" t="s">
        <v>109</v>
      </c>
      <c r="E67" s="9">
        <v>-5926834.4199999999</v>
      </c>
      <c r="F67" s="9">
        <v>-4589922.54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38056719.399999999</v>
      </c>
      <c r="F76" s="7">
        <f>F60+F65+F72</f>
        <v>5429155.1600000001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39040069.390000001</v>
      </c>
      <c r="F78" s="7">
        <f>F56+F76</f>
        <v>17015201.050000001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vgranadoss@guanajuato.gob.mx</cp:lastModifiedBy>
  <cp:lastPrinted>2017-11-01T17:30:43Z</cp:lastPrinted>
  <dcterms:created xsi:type="dcterms:W3CDTF">2017-01-11T17:17:46Z</dcterms:created>
  <dcterms:modified xsi:type="dcterms:W3CDTF">2017-11-01T17:30:46Z</dcterms:modified>
</cp:coreProperties>
</file>