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_Imug\3er Trimestre_SFA_2024\"/>
    </mc:Choice>
  </mc:AlternateContent>
  <xr:revisionPtr revIDLastSave="0" documentId="8_{67A9F39D-93C7-4C71-BE51-52AB8BC69956}" xr6:coauthVersionLast="47" xr6:coauthVersionMax="47" xr10:uidLastSave="{00000000-0000-0000-0000-000000000000}"/>
  <bookViews>
    <workbookView xWindow="-120" yWindow="-120" windowWidth="20730" windowHeight="11160" xr2:uid="{16B23BDB-DEEC-452E-B949-4DF6A985B069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C72" i="1" s="1"/>
  <c r="C74" i="1" s="1"/>
  <c r="B64" i="1"/>
  <c r="B72" i="1" s="1"/>
  <c r="B74" i="1" s="1"/>
  <c r="D63" i="1"/>
  <c r="D72" i="1" s="1"/>
  <c r="D74" i="1" s="1"/>
  <c r="C63" i="1"/>
  <c r="B63" i="1"/>
  <c r="D55" i="1"/>
  <c r="C55" i="1"/>
  <c r="D53" i="1"/>
  <c r="C53" i="1"/>
  <c r="B53" i="1"/>
  <c r="D49" i="1"/>
  <c r="D57" i="1" s="1"/>
  <c r="D59" i="1" s="1"/>
  <c r="C49" i="1"/>
  <c r="C57" i="1" s="1"/>
  <c r="C59" i="1" s="1"/>
  <c r="B49" i="1"/>
  <c r="B57" i="1" s="1"/>
  <c r="B59" i="1" s="1"/>
  <c r="D48" i="1"/>
  <c r="C48" i="1"/>
  <c r="B48" i="1"/>
  <c r="D44" i="1"/>
  <c r="D40" i="1"/>
  <c r="C40" i="1"/>
  <c r="B40" i="1"/>
  <c r="D37" i="1"/>
  <c r="C37" i="1"/>
  <c r="C44" i="1" s="1"/>
  <c r="B37" i="1"/>
  <c r="B44" i="1" s="1"/>
  <c r="D29" i="1"/>
  <c r="C29" i="1"/>
  <c r="B29" i="1"/>
  <c r="D17" i="1"/>
  <c r="C17" i="1"/>
  <c r="D13" i="1"/>
  <c r="C13" i="1"/>
  <c r="B13" i="1"/>
  <c r="D8" i="1"/>
  <c r="D21" i="1" s="1"/>
  <c r="D23" i="1" s="1"/>
  <c r="D25" i="1" s="1"/>
  <c r="D33" i="1" s="1"/>
  <c r="C8" i="1"/>
  <c r="C21" i="1" s="1"/>
  <c r="C23" i="1" s="1"/>
  <c r="C25" i="1" s="1"/>
  <c r="C33" i="1" s="1"/>
  <c r="B8" i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<sst xmlns="http://schemas.openxmlformats.org/spreadsheetml/2006/main" count="64" uniqueCount="44">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</sst>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1" fillId="0" borderId="13" xfId="1" applyNumberFormat="1" applyFont="1" applyFill="1" applyBorder="1" applyProtection="1">
      <protection locked="0"/>
    </xf>
    <xf numFmtId="3" fontId="0" fillId="0" borderId="13" xfId="1" applyNumberFormat="1" applyFont="1" applyFill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5" fillId="0" borderId="0" xfId="0" applyFont="1"/>
  </cellXfs>
  <cellStyles count="2">
    <cellStyle name="Millares 2" xfId="1" xr:uid="{2FC5920A-A20C-4B6D-9A7B-4DB170FB8B5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_Imug\3er%20Trimestre_ASEG_2024\Definitivos\0361_IDF_PEGT_MUJ_2403.xlsx" TargetMode="External"/><Relationship Id="rId1" Type="http://schemas.openxmlformats.org/officeDocument/2006/relationships/externalLinkPath" Target="/2024_Imug/3er%20Trimestre_ASEG_2024/Definitivos/0361_IDF_PEGT_MUJ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para las Mujeres Guanajuatenses (a)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4FEC-8B79-4D81-A788-5C5C7030C722}">
  <sheetPr>
    <outlinePr summaryBelow="0"/>
  </sheetPr>
  <dimension ref="A1:D77"/>
  <sheetViews>
    <sheetView showGridLines="0" tabSelected="1" topLeftCell="A25" zoomScale="75" zoomScaleNormal="75" workbookViewId="0">
      <selection activeCell="C78" sqref="C7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para las Mujeres Guanajuatenses (a)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Septiembre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88491568.670000002</v>
      </c>
      <c r="C8" s="16">
        <f>SUM(C9:C11)</f>
        <v>95819755.460000008</v>
      </c>
      <c r="D8" s="16">
        <f>SUM(D9:D11)</f>
        <v>95819755.460000008</v>
      </c>
    </row>
    <row r="9" spans="1:4" x14ac:dyDescent="0.25">
      <c r="A9" s="17" t="s">
        <v>8</v>
      </c>
      <c r="B9" s="18">
        <v>75474977.670000002</v>
      </c>
      <c r="C9" s="18">
        <v>68016085.810000002</v>
      </c>
      <c r="D9" s="18">
        <v>68016085.810000002</v>
      </c>
    </row>
    <row r="10" spans="1:4" x14ac:dyDescent="0.25">
      <c r="A10" s="17" t="s">
        <v>9</v>
      </c>
      <c r="B10" s="18">
        <v>13016591</v>
      </c>
      <c r="C10" s="18">
        <v>27803669.649999999</v>
      </c>
      <c r="D10" s="18">
        <v>27803669.649999999</v>
      </c>
    </row>
    <row r="11" spans="1:4" x14ac:dyDescent="0.25">
      <c r="A11" s="17" t="s">
        <v>10</v>
      </c>
      <c r="B11" s="19">
        <v>0</v>
      </c>
      <c r="C11" s="19">
        <v>0</v>
      </c>
      <c r="D11" s="19"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88491568.670000002</v>
      </c>
      <c r="C13" s="16">
        <f>C14+C15</f>
        <v>75294579.079999998</v>
      </c>
      <c r="D13" s="16">
        <f>D14+D15</f>
        <v>75294579.079999998</v>
      </c>
    </row>
    <row r="14" spans="1:4" x14ac:dyDescent="0.25">
      <c r="A14" s="17" t="s">
        <v>12</v>
      </c>
      <c r="B14" s="18">
        <v>75474977.670000002</v>
      </c>
      <c r="C14" s="18">
        <v>57193403.799999997</v>
      </c>
      <c r="D14" s="18">
        <v>57193403.799999997</v>
      </c>
    </row>
    <row r="15" spans="1:4" x14ac:dyDescent="0.25">
      <c r="A15" s="17" t="s">
        <v>13</v>
      </c>
      <c r="B15" s="18">
        <v>13016591</v>
      </c>
      <c r="C15" s="18">
        <v>18101175.280000001</v>
      </c>
      <c r="D15" s="18">
        <v>18101175.280000001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47490909.43</v>
      </c>
      <c r="D17" s="16">
        <f>D18+D19</f>
        <v>47490909.43</v>
      </c>
    </row>
    <row r="18" spans="1:4" x14ac:dyDescent="0.25">
      <c r="A18" s="17" t="s">
        <v>15</v>
      </c>
      <c r="B18" s="23">
        <v>0</v>
      </c>
      <c r="C18" s="18">
        <v>57193403.799999997</v>
      </c>
      <c r="D18" s="18">
        <v>57193403.799999997</v>
      </c>
    </row>
    <row r="19" spans="1:4" x14ac:dyDescent="0.25">
      <c r="A19" s="17" t="s">
        <v>16</v>
      </c>
      <c r="B19" s="23">
        <v>0</v>
      </c>
      <c r="C19" s="18">
        <v>-9702494.3699999992</v>
      </c>
      <c r="D19" s="18">
        <v>-9702494.3699999992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16">
        <f>C8-C13+C17</f>
        <v>68016085.810000002</v>
      </c>
      <c r="D21" s="16">
        <f>D8-D13+D17</f>
        <v>68016085.810000002</v>
      </c>
    </row>
    <row r="22" spans="1:4" x14ac:dyDescent="0.25">
      <c r="A22" s="15"/>
      <c r="B22" s="21"/>
      <c r="C22" s="21"/>
      <c r="D22" s="21"/>
    </row>
    <row r="23" spans="1:4" x14ac:dyDescent="0.25">
      <c r="A23" s="15" t="s">
        <v>18</v>
      </c>
      <c r="B23" s="16">
        <f>B21-B11</f>
        <v>0</v>
      </c>
      <c r="C23" s="16">
        <f>C21-C11</f>
        <v>68016085.810000002</v>
      </c>
      <c r="D23" s="16">
        <f>D21-D11</f>
        <v>68016085.810000002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20525176.380000003</v>
      </c>
      <c r="D25" s="16">
        <f>D23-D17</f>
        <v>20525176.380000003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30">
        <v>0</v>
      </c>
      <c r="C30" s="30">
        <v>0</v>
      </c>
      <c r="D30" s="30">
        <v>0</v>
      </c>
    </row>
    <row r="31" spans="1:4" x14ac:dyDescent="0.25">
      <c r="A31" s="17" t="s">
        <v>25</v>
      </c>
      <c r="B31" s="30">
        <v>0</v>
      </c>
      <c r="C31" s="30">
        <v>0</v>
      </c>
      <c r="D31" s="30">
        <v>0</v>
      </c>
    </row>
    <row r="32" spans="1:4" x14ac:dyDescent="0.25">
      <c r="A32" s="31"/>
      <c r="B32" s="32"/>
      <c r="C32" s="32"/>
      <c r="D32" s="32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20525176.380000003</v>
      </c>
      <c r="D33" s="29">
        <f>D25+D29</f>
        <v>20525176.380000003</v>
      </c>
    </row>
    <row r="34" spans="1:4" ht="14.45" customHeight="1" x14ac:dyDescent="0.25">
      <c r="A34" s="33"/>
      <c r="B34" s="34"/>
      <c r="C34" s="34"/>
      <c r="D34" s="34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30">
        <v>0</v>
      </c>
      <c r="C38" s="30">
        <v>0</v>
      </c>
      <c r="D38" s="30">
        <v>0</v>
      </c>
    </row>
    <row r="39" spans="1:4" x14ac:dyDescent="0.25">
      <c r="A39" s="17" t="s">
        <v>30</v>
      </c>
      <c r="B39" s="30">
        <v>0</v>
      </c>
      <c r="C39" s="30">
        <v>0</v>
      </c>
      <c r="D39" s="30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30">
        <v>0</v>
      </c>
      <c r="C41" s="30">
        <v>0</v>
      </c>
      <c r="D41" s="30">
        <v>0</v>
      </c>
    </row>
    <row r="42" spans="1:4" x14ac:dyDescent="0.25">
      <c r="A42" s="17" t="s">
        <v>33</v>
      </c>
      <c r="B42" s="30">
        <v>0</v>
      </c>
      <c r="C42" s="30">
        <v>0</v>
      </c>
      <c r="D42" s="30">
        <v>0</v>
      </c>
    </row>
    <row r="43" spans="1:4" x14ac:dyDescent="0.25">
      <c r="A43" s="31"/>
      <c r="B43" s="32"/>
      <c r="C43" s="32"/>
      <c r="D43" s="32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5"/>
      <c r="B45" s="34"/>
      <c r="C45" s="34"/>
      <c r="D45" s="34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6" t="s">
        <v>35</v>
      </c>
      <c r="B48" s="37">
        <f>B9</f>
        <v>75474977.670000002</v>
      </c>
      <c r="C48" s="37">
        <f>C9</f>
        <v>68016085.810000002</v>
      </c>
      <c r="D48" s="37">
        <f>D9</f>
        <v>68016085.810000002</v>
      </c>
    </row>
    <row r="49" spans="1:4" x14ac:dyDescent="0.25">
      <c r="A49" s="38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9" t="s">
        <v>29</v>
      </c>
      <c r="B50" s="30">
        <v>0</v>
      </c>
      <c r="C50" s="30">
        <v>0</v>
      </c>
      <c r="D50" s="30">
        <v>0</v>
      </c>
    </row>
    <row r="51" spans="1:4" x14ac:dyDescent="0.25">
      <c r="A51" s="39" t="s">
        <v>32</v>
      </c>
      <c r="B51" s="30">
        <v>0</v>
      </c>
      <c r="C51" s="30">
        <v>0</v>
      </c>
      <c r="D51" s="30">
        <v>0</v>
      </c>
    </row>
    <row r="52" spans="1:4" x14ac:dyDescent="0.25">
      <c r="A52" s="31"/>
      <c r="B52" s="32"/>
      <c r="C52" s="32"/>
      <c r="D52" s="32"/>
    </row>
    <row r="53" spans="1:4" x14ac:dyDescent="0.25">
      <c r="A53" s="17" t="s">
        <v>12</v>
      </c>
      <c r="B53" s="30">
        <f>B14</f>
        <v>75474977.670000002</v>
      </c>
      <c r="C53" s="30">
        <f>C14</f>
        <v>57193403.799999997</v>
      </c>
      <c r="D53" s="30">
        <f>D14</f>
        <v>57193403.799999997</v>
      </c>
    </row>
    <row r="54" spans="1:4" x14ac:dyDescent="0.25">
      <c r="A54" s="31"/>
      <c r="B54" s="32"/>
      <c r="C54" s="32"/>
      <c r="D54" s="32"/>
    </row>
    <row r="55" spans="1:4" x14ac:dyDescent="0.25">
      <c r="A55" s="17" t="s">
        <v>15</v>
      </c>
      <c r="B55" s="40">
        <v>0</v>
      </c>
      <c r="C55" s="30">
        <f>C18</f>
        <v>57193403.799999997</v>
      </c>
      <c r="D55" s="30">
        <f>D18</f>
        <v>57193403.799999997</v>
      </c>
    </row>
    <row r="56" spans="1:4" x14ac:dyDescent="0.25">
      <c r="A56" s="31"/>
      <c r="B56" s="32"/>
      <c r="C56" s="32"/>
      <c r="D56" s="32"/>
    </row>
    <row r="57" spans="1:4" x14ac:dyDescent="0.25">
      <c r="A57" s="25" t="s">
        <v>37</v>
      </c>
      <c r="B57" s="29">
        <f>B48+B49-B53+B55</f>
        <v>0</v>
      </c>
      <c r="C57" s="29">
        <f>C48+C49-C53+C55</f>
        <v>68016085.810000002</v>
      </c>
      <c r="D57" s="29">
        <f>D48+D49-D53+D55</f>
        <v>68016085.810000002</v>
      </c>
    </row>
    <row r="58" spans="1:4" x14ac:dyDescent="0.25">
      <c r="A58" s="41"/>
      <c r="B58" s="42"/>
      <c r="C58" s="42"/>
      <c r="D58" s="42"/>
    </row>
    <row r="59" spans="1:4" x14ac:dyDescent="0.25">
      <c r="A59" s="25" t="s">
        <v>38</v>
      </c>
      <c r="B59" s="29">
        <f>B57-B49</f>
        <v>0</v>
      </c>
      <c r="C59" s="29">
        <f>C57-C49</f>
        <v>68016085.810000002</v>
      </c>
      <c r="D59" s="29">
        <f>D57-D49</f>
        <v>68016085.810000002</v>
      </c>
    </row>
    <row r="60" spans="1:4" x14ac:dyDescent="0.25">
      <c r="A60" s="33"/>
      <c r="B60" s="34"/>
      <c r="C60" s="34"/>
      <c r="D60" s="34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6" t="s">
        <v>9</v>
      </c>
      <c r="B63" s="43">
        <f>B10</f>
        <v>13016591</v>
      </c>
      <c r="C63" s="43">
        <f>C10</f>
        <v>27803669.649999999</v>
      </c>
      <c r="D63" s="43">
        <f>D10</f>
        <v>27803669.649999999</v>
      </c>
    </row>
    <row r="64" spans="1:4" ht="30" x14ac:dyDescent="0.25">
      <c r="A64" s="38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9" t="s">
        <v>30</v>
      </c>
      <c r="B65" s="44">
        <v>0</v>
      </c>
      <c r="C65" s="44">
        <v>0</v>
      </c>
      <c r="D65" s="44">
        <v>0</v>
      </c>
    </row>
    <row r="66" spans="1:4" x14ac:dyDescent="0.25">
      <c r="A66" s="39" t="s">
        <v>33</v>
      </c>
      <c r="B66" s="44">
        <v>0</v>
      </c>
      <c r="C66" s="44">
        <v>0</v>
      </c>
      <c r="D66" s="44">
        <v>0</v>
      </c>
    </row>
    <row r="67" spans="1:4" x14ac:dyDescent="0.25">
      <c r="A67" s="31"/>
      <c r="B67" s="21"/>
      <c r="C67" s="21"/>
      <c r="D67" s="21"/>
    </row>
    <row r="68" spans="1:4" x14ac:dyDescent="0.25">
      <c r="A68" s="17" t="s">
        <v>40</v>
      </c>
      <c r="B68" s="44">
        <f>B15</f>
        <v>13016591</v>
      </c>
      <c r="C68" s="44">
        <f>C15</f>
        <v>18101175.280000001</v>
      </c>
      <c r="D68" s="44">
        <f>D15</f>
        <v>18101175.280000001</v>
      </c>
    </row>
    <row r="69" spans="1:4" x14ac:dyDescent="0.25">
      <c r="A69" s="31"/>
      <c r="B69" s="21"/>
      <c r="C69" s="21"/>
      <c r="D69" s="21"/>
    </row>
    <row r="70" spans="1:4" x14ac:dyDescent="0.25">
      <c r="A70" s="17" t="s">
        <v>16</v>
      </c>
      <c r="B70" s="23">
        <v>0</v>
      </c>
      <c r="C70" s="44">
        <f>C19</f>
        <v>-9702494.3699999992</v>
      </c>
      <c r="D70" s="44">
        <f>D19</f>
        <v>-9702494.3699999992</v>
      </c>
    </row>
    <row r="71" spans="1:4" x14ac:dyDescent="0.25">
      <c r="A71" s="31"/>
      <c r="B71" s="21"/>
      <c r="C71" s="21"/>
      <c r="D71" s="21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1"/>
      <c r="B73" s="21"/>
      <c r="C73" s="21"/>
      <c r="D73" s="21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3"/>
      <c r="B75" s="27"/>
      <c r="C75" s="27"/>
      <c r="D75" s="27"/>
    </row>
    <row r="77" spans="1:4" x14ac:dyDescent="0.25">
      <c r="A77" s="45" t="s">
        <v>43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D31666E8-FB1A-40AD-A91B-E517D6BF8DD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IMUG</dc:creator>
  <cp:lastModifiedBy>IMUG</cp:lastModifiedBy>
  <dcterms:created xsi:type="dcterms:W3CDTF">2024-10-25T16:57:42Z</dcterms:created>
  <dcterms:modified xsi:type="dcterms:W3CDTF">2024-10-25T16:58:33Z</dcterms:modified>
</cp:coreProperties>
</file>