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_Imug\4to_Trimestre_SFA_2024\"/>
    </mc:Choice>
  </mc:AlternateContent>
  <xr:revisionPtr revIDLastSave="0" documentId="8_{7344BAB6-53F6-4C87-A031-BDD553DED51F}" xr6:coauthVersionLast="47" xr6:coauthVersionMax="47" xr10:uidLastSave="{00000000-0000-0000-0000-000000000000}"/>
  <bookViews>
    <workbookView xWindow="-120" yWindow="-120" windowWidth="20730" windowHeight="11160" xr2:uid="{D48B0037-B099-42D2-8A39-16A9AE848FA0}"/>
  </bookViews>
  <sheets>
    <sheet name="F6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D23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F23" i="1"/>
  <c r="E23" i="1"/>
  <c r="C23" i="1"/>
  <c r="B23" i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D9" i="1" s="1"/>
  <c r="D10" i="1"/>
  <c r="G10" i="1" s="1"/>
  <c r="F9" i="1"/>
  <c r="F33" i="1" s="1"/>
  <c r="E9" i="1"/>
  <c r="E33" i="1" s="1"/>
  <c r="C9" i="1"/>
  <c r="C33" i="1" s="1"/>
  <c r="B9" i="1"/>
  <c r="B33" i="1" s="1"/>
  <c r="D33" i="1" s="1"/>
  <c r="G33" i="1" s="1"/>
  <c r="G11" i="1" l="1"/>
  <c r="G9" i="1" s="1"/>
  <c r="G32" i="1"/>
  <c r="G23" i="1" s="1"/>
</calcChain>
</file>

<file path=xl/sharedStrings.xml><?xml version="1.0" encoding="utf-8"?>
<sst xmlns="http://schemas.openxmlformats.org/spreadsheetml/2006/main" count="40" uniqueCount="38">
  <si>
    <t>Formato 6 b) Estado Analítico del Ejercicio del Presupuesto de Egresos Detallado - LDF 
                        (Clasificación Administrativa)</t>
  </si>
  <si>
    <t xml:space="preserve"> INSTITUTO DE LA MUJER GUANAJUATENSE</t>
  </si>
  <si>
    <t>Estado Analítico del Ejercicio del Presupuesto de Egresos Detallado - LDF</t>
  </si>
  <si>
    <t>Clasificación Administrativa</t>
  </si>
  <si>
    <t>del 01 de Enero al 31 de Diciembre de 2024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</si>
  <si>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</si>
  <si>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</si>
  <si>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</si>
  <si>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</si>
  <si>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</si>
  <si>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</si>
  <si>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</si>
  <si>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</si>
  <si>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</si>
  <si>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</si>
  <si>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211213029010000 DESP DE LA DIRECCIÓN GRAL IMUG</t>
  </si>
  <si>
    <t>211213029010200 COORD DE COMUNICACIÓN SOCIAL IMUG</t>
  </si>
  <si>
    <t>211213029010300 COORD DE ASUNTOS JUR Y ARMON LEG IMUG</t>
  </si>
  <si>
    <t>211213029020000 COORDINACIÓN ADMINISTRATIVA IMUG</t>
  </si>
  <si>
    <t>211213029030100 COORD DE INVESTIG Y DOCUMENTACIÓN IMUG</t>
  </si>
  <si>
    <t>211213029030200 COORD DE EDUC Y FORMACIÓN INTEGRAL IMUG</t>
  </si>
  <si>
    <t>211213029030300 COORD DE VINCUL Y ARTICULACIÓN INST IMUG</t>
  </si>
  <si>
    <t>211213029030400 UNIDAD DE INVESTIGACIÓN IMUG</t>
  </si>
  <si>
    <t>211213029040100 COORD DE SEG AL SEPASEV CONT MUJ IMUG</t>
  </si>
  <si>
    <t>211213029040200 COORD DE SALUD PARA LAS MUJERES IMUG</t>
  </si>
  <si>
    <t>211213029040300 COORD DE EMPOD Y DESARR SUST MUJERE IMUG</t>
  </si>
  <si>
    <t>211213029A10000 ÓRGANO INTERNO DE CONTROL IMUG</t>
  </si>
  <si>
    <t>*</t>
  </si>
  <si>
    <t>II. Gasto Etiquetado (II=A+B+C+D+E+F+G+H)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</si>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</sst>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165" fontId="0" fillId="0" borderId="11" xfId="1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ECF60-647C-41BE-8DFB-CF9C7C0FE7C7}">
  <dimension ref="A1:G35"/>
  <sheetViews>
    <sheetView showGridLines="0" tabSelected="1" zoomScaleNormal="100" workbookViewId="0">
      <selection activeCell="A21" sqref="A21:J21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ht="53.2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/>
      <c r="C2" s="3"/>
      <c r="D2" s="3"/>
      <c r="E2" s="3"/>
      <c r="F2" s="3"/>
      <c r="G2" s="4"/>
    </row>
    <row r="3" spans="1:7" x14ac:dyDescent="0.25">
      <c r="A3" s="5" t="s">
        <v>2</v>
      </c>
      <c r="B3" s="6"/>
      <c r="C3" s="6"/>
      <c r="D3" s="6"/>
      <c r="E3" s="6"/>
      <c r="F3" s="6"/>
      <c r="G3" s="7"/>
    </row>
    <row r="4" spans="1:7" x14ac:dyDescent="0.25">
      <c r="A4" s="5" t="s">
        <v>3</v>
      </c>
      <c r="B4" s="6"/>
      <c r="C4" s="6"/>
      <c r="D4" s="6"/>
      <c r="E4" s="6"/>
      <c r="F4" s="6"/>
      <c r="G4" s="7"/>
    </row>
    <row r="5" spans="1:7" x14ac:dyDescent="0.25">
      <c r="A5" s="5" t="s">
        <v>4</v>
      </c>
      <c r="B5" s="6"/>
      <c r="C5" s="6"/>
      <c r="D5" s="6"/>
      <c r="E5" s="6"/>
      <c r="F5" s="6"/>
      <c r="G5" s="7"/>
    </row>
    <row r="6" spans="1:7" x14ac:dyDescent="0.25">
      <c r="A6" s="8" t="s">
        <v>5</v>
      </c>
      <c r="B6" s="9"/>
      <c r="C6" s="9"/>
      <c r="D6" s="9"/>
      <c r="E6" s="9"/>
      <c r="F6" s="9"/>
      <c r="G6" s="10"/>
    </row>
    <row r="7" spans="1:7" x14ac:dyDescent="0.25">
      <c r="A7" s="11" t="s">
        <v>6</v>
      </c>
      <c r="B7" s="12" t="s">
        <v>7</v>
      </c>
      <c r="C7" s="12"/>
      <c r="D7" s="12"/>
      <c r="E7" s="12"/>
      <c r="F7" s="12"/>
      <c r="G7" s="13" t="s">
        <v>8</v>
      </c>
    </row>
    <row r="8" spans="1:7" ht="30" x14ac:dyDescent="0.25">
      <c r="A8" s="14"/>
      <c r="B8" s="15" t="s">
        <v>9</v>
      </c>
      <c r="C8" s="16" t="s">
        <v>10</v>
      </c>
      <c r="D8" s="15" t="s">
        <v>11</v>
      </c>
      <c r="E8" s="15" t="s">
        <v>12</v>
      </c>
      <c r="F8" s="15" t="s">
        <v>13</v>
      </c>
      <c r="G8" s="17"/>
    </row>
    <row r="9" spans="1:7" x14ac:dyDescent="0.25">
      <c r="A9" s="18" t="s">
        <v>14</v>
      </c>
      <c r="B9" s="19">
        <f>SUM(B10:B22)</f>
        <v>75474977.670000002</v>
      </c>
      <c r="C9" s="19">
        <f t="shared" ref="C9:G9" si="0">SUM(C10:C22)</f>
        <v>24593797.809999999</v>
      </c>
      <c r="D9" s="19">
        <f t="shared" si="0"/>
        <v>100068775.48</v>
      </c>
      <c r="E9" s="19">
        <f t="shared" si="0"/>
        <v>84027111.429999992</v>
      </c>
      <c r="F9" s="19">
        <f t="shared" si="0"/>
        <v>81839948.060000002</v>
      </c>
      <c r="G9" s="19">
        <f t="shared" si="0"/>
        <v>16041664.050000001</v>
      </c>
    </row>
    <row r="10" spans="1:7" x14ac:dyDescent="0.25">
      <c r="A10" s="20" t="s">
        <v>15</v>
      </c>
      <c r="B10" s="21">
        <v>3568677.06</v>
      </c>
      <c r="C10" s="21">
        <v>1684283.73</v>
      </c>
      <c r="D10" s="22">
        <f>B10+C10</f>
        <v>5252960.79</v>
      </c>
      <c r="E10" s="21">
        <v>4932893.07</v>
      </c>
      <c r="F10" s="21">
        <v>4932893.07</v>
      </c>
      <c r="G10" s="22">
        <f>D10-E10</f>
        <v>320067.71999999974</v>
      </c>
    </row>
    <row r="11" spans="1:7" x14ac:dyDescent="0.25">
      <c r="A11" s="20" t="s">
        <v>16</v>
      </c>
      <c r="B11" s="21">
        <v>3615174.86</v>
      </c>
      <c r="C11" s="21">
        <v>11712101.34</v>
      </c>
      <c r="D11" s="22">
        <f t="shared" ref="D11:D21" si="1">B11+C11</f>
        <v>15327276.199999999</v>
      </c>
      <c r="E11" s="21">
        <v>11818856.85</v>
      </c>
      <c r="F11" s="21">
        <v>9631693.4800000004</v>
      </c>
      <c r="G11" s="22">
        <f t="shared" ref="G11:G21" si="2">D11-E11</f>
        <v>3508419.3499999996</v>
      </c>
    </row>
    <row r="12" spans="1:7" x14ac:dyDescent="0.25">
      <c r="A12" s="20" t="s">
        <v>17</v>
      </c>
      <c r="B12" s="21">
        <v>1398319</v>
      </c>
      <c r="C12" s="21">
        <v>-96229.26</v>
      </c>
      <c r="D12" s="22">
        <f t="shared" si="1"/>
        <v>1302089.74</v>
      </c>
      <c r="E12" s="21">
        <v>978983.52</v>
      </c>
      <c r="F12" s="21">
        <v>978983.52</v>
      </c>
      <c r="G12" s="22">
        <f t="shared" si="2"/>
        <v>323106.21999999997</v>
      </c>
    </row>
    <row r="13" spans="1:7" x14ac:dyDescent="0.25">
      <c r="A13" s="20" t="s">
        <v>18</v>
      </c>
      <c r="B13" s="21">
        <v>6307317.8200000003</v>
      </c>
      <c r="C13" s="21">
        <v>995180.4</v>
      </c>
      <c r="D13" s="22">
        <f t="shared" si="1"/>
        <v>7302498.2200000007</v>
      </c>
      <c r="E13" s="21">
        <v>6732635.8200000003</v>
      </c>
      <c r="F13" s="21">
        <v>6732635.8200000003</v>
      </c>
      <c r="G13" s="22">
        <f t="shared" si="2"/>
        <v>569862.40000000037</v>
      </c>
    </row>
    <row r="14" spans="1:7" x14ac:dyDescent="0.25">
      <c r="A14" s="20" t="s">
        <v>19</v>
      </c>
      <c r="B14" s="21">
        <v>1410629.12</v>
      </c>
      <c r="C14" s="21">
        <v>33460.1</v>
      </c>
      <c r="D14" s="22">
        <f t="shared" si="1"/>
        <v>1444089.2200000002</v>
      </c>
      <c r="E14" s="21">
        <v>1248241.8</v>
      </c>
      <c r="F14" s="21">
        <v>1248241.8</v>
      </c>
      <c r="G14" s="22">
        <f t="shared" si="2"/>
        <v>195847.42000000016</v>
      </c>
    </row>
    <row r="15" spans="1:7" x14ac:dyDescent="0.25">
      <c r="A15" s="20" t="s">
        <v>20</v>
      </c>
      <c r="B15" s="21">
        <v>1398617</v>
      </c>
      <c r="C15" s="21">
        <v>421214.21</v>
      </c>
      <c r="D15" s="22">
        <f t="shared" si="1"/>
        <v>1819831.21</v>
      </c>
      <c r="E15" s="21">
        <v>1780679.84</v>
      </c>
      <c r="F15" s="21">
        <v>1780679.84</v>
      </c>
      <c r="G15" s="22">
        <f t="shared" si="2"/>
        <v>39151.369999999879</v>
      </c>
    </row>
    <row r="16" spans="1:7" x14ac:dyDescent="0.25">
      <c r="A16" s="20" t="s">
        <v>21</v>
      </c>
      <c r="B16" s="21">
        <v>2224693</v>
      </c>
      <c r="C16" s="21">
        <v>603299.79</v>
      </c>
      <c r="D16" s="22">
        <f t="shared" si="1"/>
        <v>2827992.79</v>
      </c>
      <c r="E16" s="21">
        <v>2658854.21</v>
      </c>
      <c r="F16" s="21">
        <v>2658854.21</v>
      </c>
      <c r="G16" s="22">
        <f t="shared" si="2"/>
        <v>169138.58000000007</v>
      </c>
    </row>
    <row r="17" spans="1:7" x14ac:dyDescent="0.25">
      <c r="A17" s="20" t="s">
        <v>22</v>
      </c>
      <c r="B17" s="21">
        <v>1642249.24</v>
      </c>
      <c r="C17" s="21">
        <v>344824.24</v>
      </c>
      <c r="D17" s="22">
        <f t="shared" si="1"/>
        <v>1987073.48</v>
      </c>
      <c r="E17" s="21">
        <v>1746454.54</v>
      </c>
      <c r="F17" s="21">
        <v>1746454.54</v>
      </c>
      <c r="G17" s="22">
        <f t="shared" si="2"/>
        <v>240618.93999999994</v>
      </c>
    </row>
    <row r="18" spans="1:7" x14ac:dyDescent="0.25">
      <c r="A18" s="20" t="s">
        <v>23</v>
      </c>
      <c r="B18" s="21">
        <v>7208233.71</v>
      </c>
      <c r="C18" s="21">
        <v>778962.71</v>
      </c>
      <c r="D18" s="22">
        <f t="shared" si="1"/>
        <v>7987196.4199999999</v>
      </c>
      <c r="E18" s="21">
        <v>7009202.3399999999</v>
      </c>
      <c r="F18" s="21">
        <v>7009202.3399999999</v>
      </c>
      <c r="G18" s="22">
        <f t="shared" si="2"/>
        <v>977994.08000000007</v>
      </c>
    </row>
    <row r="19" spans="1:7" x14ac:dyDescent="0.25">
      <c r="A19" s="20" t="s">
        <v>24</v>
      </c>
      <c r="B19" s="21">
        <v>1544753</v>
      </c>
      <c r="C19" s="21">
        <v>32996.26</v>
      </c>
      <c r="D19" s="22">
        <f t="shared" si="1"/>
        <v>1577749.26</v>
      </c>
      <c r="E19" s="21">
        <v>1571642.26</v>
      </c>
      <c r="F19" s="21">
        <v>1571642.26</v>
      </c>
      <c r="G19" s="22">
        <f t="shared" si="2"/>
        <v>6107</v>
      </c>
    </row>
    <row r="20" spans="1:7" x14ac:dyDescent="0.25">
      <c r="A20" s="20" t="s">
        <v>25</v>
      </c>
      <c r="B20" s="21">
        <v>44664507</v>
      </c>
      <c r="C20" s="21">
        <v>8070598.8899999997</v>
      </c>
      <c r="D20" s="22">
        <f t="shared" si="1"/>
        <v>52735105.890000001</v>
      </c>
      <c r="E20" s="21">
        <v>43045430.539999999</v>
      </c>
      <c r="F20" s="21">
        <v>43045430.539999999</v>
      </c>
      <c r="G20" s="22">
        <f t="shared" si="2"/>
        <v>9689675.3500000015</v>
      </c>
    </row>
    <row r="21" spans="1:7" x14ac:dyDescent="0.25">
      <c r="A21" s="20" t="s">
        <v>26</v>
      </c>
      <c r="B21" s="21">
        <v>491806.86</v>
      </c>
      <c r="C21" s="21">
        <v>13105.4</v>
      </c>
      <c r="D21" s="22">
        <f t="shared" si="1"/>
        <v>504912.26</v>
      </c>
      <c r="E21" s="21">
        <v>503236.64</v>
      </c>
      <c r="F21" s="21">
        <v>503236.64</v>
      </c>
      <c r="G21" s="22">
        <f t="shared" si="2"/>
        <v>1675.6199999999953</v>
      </c>
    </row>
    <row r="22" spans="1:7" x14ac:dyDescent="0.25">
      <c r="A22" s="23" t="s">
        <v>27</v>
      </c>
      <c r="B22" s="24"/>
      <c r="C22" s="24"/>
      <c r="D22" s="24"/>
      <c r="E22" s="24"/>
      <c r="F22" s="24"/>
      <c r="G22" s="24"/>
    </row>
    <row r="23" spans="1:7" x14ac:dyDescent="0.25">
      <c r="A23" s="25" t="s">
        <v>28</v>
      </c>
      <c r="B23" s="26">
        <f>SUM(B24:B32)</f>
        <v>13016591</v>
      </c>
      <c r="C23" s="26">
        <f t="shared" ref="C23:G23" si="3">SUM(C24:C32)</f>
        <v>14688969.52</v>
      </c>
      <c r="D23" s="26">
        <f t="shared" si="3"/>
        <v>27705560.52</v>
      </c>
      <c r="E23" s="26">
        <f t="shared" si="3"/>
        <v>26268859.879999999</v>
      </c>
      <c r="F23" s="26">
        <f t="shared" si="3"/>
        <v>26268859.879999999</v>
      </c>
      <c r="G23" s="26">
        <f t="shared" si="3"/>
        <v>1436700.6400000006</v>
      </c>
    </row>
    <row r="24" spans="1:7" x14ac:dyDescent="0.25">
      <c r="A24" s="20" t="s">
        <v>25</v>
      </c>
      <c r="B24" s="21">
        <v>13016591</v>
      </c>
      <c r="C24" s="21">
        <v>14688969.52</v>
      </c>
      <c r="D24" s="22">
        <f t="shared" ref="D24:D32" si="4">B24+C24</f>
        <v>27705560.52</v>
      </c>
      <c r="E24" s="21">
        <v>26268859.879999999</v>
      </c>
      <c r="F24" s="21">
        <v>26268859.879999999</v>
      </c>
      <c r="G24" s="22">
        <f t="shared" ref="G24:G32" si="5">D24-E24</f>
        <v>1436700.6400000006</v>
      </c>
    </row>
    <row r="25" spans="1:7" x14ac:dyDescent="0.25">
      <c r="A25" s="20" t="s">
        <v>29</v>
      </c>
      <c r="B25" s="22">
        <v>0</v>
      </c>
      <c r="C25" s="22">
        <v>0</v>
      </c>
      <c r="D25" s="22">
        <f t="shared" si="4"/>
        <v>0</v>
      </c>
      <c r="E25" s="22">
        <v>0</v>
      </c>
      <c r="F25" s="22">
        <v>0</v>
      </c>
      <c r="G25" s="22">
        <f t="shared" si="5"/>
        <v>0</v>
      </c>
    </row>
    <row r="26" spans="1:7" x14ac:dyDescent="0.25">
      <c r="A26" s="20" t="s">
        <v>30</v>
      </c>
      <c r="B26" s="22">
        <v>0</v>
      </c>
      <c r="C26" s="22">
        <v>0</v>
      </c>
      <c r="D26" s="22">
        <f t="shared" si="4"/>
        <v>0</v>
      </c>
      <c r="E26" s="22">
        <v>0</v>
      </c>
      <c r="F26" s="22">
        <v>0</v>
      </c>
      <c r="G26" s="22">
        <f t="shared" si="5"/>
        <v>0</v>
      </c>
    </row>
    <row r="27" spans="1:7" x14ac:dyDescent="0.25">
      <c r="A27" s="20" t="s">
        <v>31</v>
      </c>
      <c r="B27" s="22">
        <v>0</v>
      </c>
      <c r="C27" s="22">
        <v>0</v>
      </c>
      <c r="D27" s="22">
        <f t="shared" si="4"/>
        <v>0</v>
      </c>
      <c r="E27" s="22">
        <v>0</v>
      </c>
      <c r="F27" s="22">
        <v>0</v>
      </c>
      <c r="G27" s="22">
        <f t="shared" si="5"/>
        <v>0</v>
      </c>
    </row>
    <row r="28" spans="1:7" x14ac:dyDescent="0.25">
      <c r="A28" s="20" t="s">
        <v>32</v>
      </c>
      <c r="B28" s="22">
        <v>0</v>
      </c>
      <c r="C28" s="22">
        <v>0</v>
      </c>
      <c r="D28" s="22">
        <f t="shared" si="4"/>
        <v>0</v>
      </c>
      <c r="E28" s="22">
        <v>0</v>
      </c>
      <c r="F28" s="22">
        <v>0</v>
      </c>
      <c r="G28" s="22">
        <f t="shared" si="5"/>
        <v>0</v>
      </c>
    </row>
    <row r="29" spans="1:7" x14ac:dyDescent="0.25">
      <c r="A29" s="20" t="s">
        <v>33</v>
      </c>
      <c r="B29" s="22">
        <v>0</v>
      </c>
      <c r="C29" s="22">
        <v>0</v>
      </c>
      <c r="D29" s="22">
        <f t="shared" si="4"/>
        <v>0</v>
      </c>
      <c r="E29" s="22">
        <v>0</v>
      </c>
      <c r="F29" s="22">
        <v>0</v>
      </c>
      <c r="G29" s="22">
        <f t="shared" si="5"/>
        <v>0</v>
      </c>
    </row>
    <row r="30" spans="1:7" x14ac:dyDescent="0.25">
      <c r="A30" s="20" t="s">
        <v>34</v>
      </c>
      <c r="B30" s="22">
        <v>0</v>
      </c>
      <c r="C30" s="22">
        <v>0</v>
      </c>
      <c r="D30" s="22">
        <f t="shared" si="4"/>
        <v>0</v>
      </c>
      <c r="E30" s="22">
        <v>0</v>
      </c>
      <c r="F30" s="22">
        <v>0</v>
      </c>
      <c r="G30" s="22">
        <f t="shared" si="5"/>
        <v>0</v>
      </c>
    </row>
    <row r="31" spans="1:7" x14ac:dyDescent="0.25">
      <c r="A31" s="20" t="s">
        <v>35</v>
      </c>
      <c r="B31" s="22">
        <v>0</v>
      </c>
      <c r="C31" s="22">
        <v>0</v>
      </c>
      <c r="D31" s="22">
        <f t="shared" si="4"/>
        <v>0</v>
      </c>
      <c r="E31" s="22">
        <v>0</v>
      </c>
      <c r="F31" s="22">
        <v>0</v>
      </c>
      <c r="G31" s="22">
        <f t="shared" si="5"/>
        <v>0</v>
      </c>
    </row>
    <row r="32" spans="1:7" x14ac:dyDescent="0.25">
      <c r="A32" s="23" t="s">
        <v>27</v>
      </c>
      <c r="B32" s="24"/>
      <c r="C32" s="24"/>
      <c r="D32" s="22">
        <f t="shared" si="4"/>
        <v>0</v>
      </c>
      <c r="E32" s="22"/>
      <c r="F32" s="22"/>
      <c r="G32" s="22">
        <f t="shared" si="5"/>
        <v>0</v>
      </c>
    </row>
    <row r="33" spans="1:7" x14ac:dyDescent="0.25">
      <c r="A33" s="25" t="s">
        <v>36</v>
      </c>
      <c r="B33" s="26">
        <f>B9+B23</f>
        <v>88491568.670000002</v>
      </c>
      <c r="C33" s="26">
        <f t="shared" ref="C33:F33" si="6">C9+C23</f>
        <v>39282767.329999998</v>
      </c>
      <c r="D33" s="26">
        <f>B33+C33</f>
        <v>127774336</v>
      </c>
      <c r="E33" s="26">
        <f t="shared" si="6"/>
        <v>110295971.30999999</v>
      </c>
      <c r="F33" s="26">
        <f t="shared" si="6"/>
        <v>108108807.94</v>
      </c>
      <c r="G33" s="26">
        <f>D33-E33</f>
        <v>17478364.690000013</v>
      </c>
    </row>
    <row r="34" spans="1:7" x14ac:dyDescent="0.25">
      <c r="A34" s="27"/>
      <c r="B34" s="28"/>
      <c r="C34" s="28"/>
      <c r="D34" s="28"/>
      <c r="E34" s="28"/>
      <c r="F34" s="28"/>
      <c r="G34" s="28"/>
    </row>
    <row r="35" spans="1:7" x14ac:dyDescent="0.25">
      <c r="A35" t="s">
        <v>37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Uriel Jasso</dc:creator>
  <cp:lastModifiedBy>Uriel Jasso</cp:lastModifiedBy>
  <dcterms:created xsi:type="dcterms:W3CDTF">2025-01-31T16:45:57Z</dcterms:created>
  <dcterms:modified xsi:type="dcterms:W3CDTF">2025-01-31T16:47:03Z</dcterms:modified>
</cp:coreProperties>
</file>