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0490" windowHeight="735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C16" i="8"/>
  <c r="B16" i="8"/>
  <c r="D14" i="8"/>
  <c r="G14" i="8" s="1"/>
  <c r="D12" i="8"/>
  <c r="G12" i="8" s="1"/>
  <c r="D10" i="8"/>
  <c r="G10" i="8" s="1"/>
  <c r="D8" i="8"/>
  <c r="G8" i="8" s="1"/>
  <c r="D6" i="8"/>
  <c r="G6" i="8" s="1"/>
  <c r="G16" i="8" l="1"/>
  <c r="D16" i="8"/>
</calcChain>
</file>

<file path=xl/sharedStrings.xml><?xml version="1.0" encoding="utf-8"?>
<sst xmlns="http://schemas.openxmlformats.org/spreadsheetml/2006/main" count="17" uniqueCount="17">
  <si>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</si>
  <si>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</si>
  <si>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</si>
  <si>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</si>
  <si>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</si>
  <si>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</si>
  <si>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</si>
  <si>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</si>
  <si>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</si>
  <si>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</si>
  <si>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</si>
  <si>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</si>
  <si>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</si>
  <si>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</si>
  <si>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</si>
  <si>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</si>
  <si>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INSTITUTO PARA LAS MUJERES GUANAJUATENSES
Estado Analítico del Ejercicio del Presupuesto de Egresos
Clasificación Económica (por Tipo de Gasto)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</si>
</sst>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activeCell="B6" sqref="B6:G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17" t="s">
        <v>16</v>
      </c>
      <c r="B1" s="18"/>
      <c r="C1" s="18"/>
      <c r="D1" s="18"/>
      <c r="E1" s="18"/>
      <c r="F1" s="18"/>
      <c r="G1" s="19"/>
    </row>
    <row r="2" spans="1:7" x14ac:dyDescent="0.2">
      <c r="A2" s="8"/>
      <c r="B2" s="11" t="s">
        <v>0</v>
      </c>
      <c r="C2" s="12"/>
      <c r="D2" s="12"/>
      <c r="E2" s="12"/>
      <c r="F2" s="13"/>
      <c r="G2" s="20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1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4"/>
      <c r="B5" s="7"/>
      <c r="C5" s="7"/>
      <c r="D5" s="7"/>
      <c r="E5" s="7"/>
      <c r="F5" s="7"/>
      <c r="G5" s="7"/>
    </row>
    <row r="6" spans="1:7" x14ac:dyDescent="0.2">
      <c r="A6" s="14" t="s">
        <v>13</v>
      </c>
      <c r="B6" s="4">
        <v>80751568.670000002</v>
      </c>
      <c r="C6" s="4">
        <v>21469242.899999999</v>
      </c>
      <c r="D6" s="4">
        <f>B6+C6</f>
        <v>102220811.56999999</v>
      </c>
      <c r="E6" s="4">
        <v>43714159.969999999</v>
      </c>
      <c r="F6" s="4">
        <v>43682746.119999997</v>
      </c>
      <c r="G6" s="4">
        <f>D6-E6</f>
        <v>58506651.599999994</v>
      </c>
    </row>
    <row r="7" spans="1:7" x14ac:dyDescent="0.2">
      <c r="A7" s="14"/>
      <c r="B7" s="4"/>
      <c r="C7" s="4"/>
      <c r="D7" s="4"/>
      <c r="E7" s="4"/>
      <c r="F7" s="4"/>
      <c r="G7" s="4"/>
    </row>
    <row r="8" spans="1:7" x14ac:dyDescent="0.2">
      <c r="A8" s="14" t="s">
        <v>14</v>
      </c>
      <c r="B8" s="4">
        <v>7690000</v>
      </c>
      <c r="C8" s="4">
        <v>5916707.3700000001</v>
      </c>
      <c r="D8" s="4">
        <f>B8+C8</f>
        <v>13606707.370000001</v>
      </c>
      <c r="E8" s="4">
        <v>0</v>
      </c>
      <c r="F8" s="4">
        <v>0</v>
      </c>
      <c r="G8" s="4">
        <f>D8-E8</f>
        <v>13606707.370000001</v>
      </c>
    </row>
    <row r="9" spans="1:7" x14ac:dyDescent="0.2">
      <c r="A9" s="14"/>
      <c r="B9" s="4"/>
      <c r="C9" s="4"/>
      <c r="D9" s="4"/>
      <c r="E9" s="4"/>
      <c r="F9" s="4"/>
      <c r="G9" s="4"/>
    </row>
    <row r="10" spans="1:7" x14ac:dyDescent="0.2">
      <c r="A10" s="14" t="s">
        <v>15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4"/>
      <c r="B11" s="4"/>
      <c r="C11" s="4"/>
      <c r="D11" s="4"/>
      <c r="E11" s="4"/>
      <c r="F11" s="4"/>
      <c r="G11" s="4"/>
    </row>
    <row r="12" spans="1:7" x14ac:dyDescent="0.2">
      <c r="A12" s="14" t="s">
        <v>10</v>
      </c>
      <c r="B12" s="4">
        <v>50000</v>
      </c>
      <c r="C12" s="4">
        <v>0</v>
      </c>
      <c r="D12" s="4">
        <f>B12+C12</f>
        <v>50000</v>
      </c>
      <c r="E12" s="4">
        <v>32301.68</v>
      </c>
      <c r="F12" s="4">
        <v>32301.68</v>
      </c>
      <c r="G12" s="4">
        <f>D12-E12</f>
        <v>17698.32</v>
      </c>
    </row>
    <row r="13" spans="1:7" x14ac:dyDescent="0.2">
      <c r="A13" s="14"/>
      <c r="B13" s="4"/>
      <c r="C13" s="4"/>
      <c r="D13" s="4"/>
      <c r="E13" s="4"/>
      <c r="F13" s="4"/>
      <c r="G13" s="4"/>
    </row>
    <row r="14" spans="1:7" x14ac:dyDescent="0.2">
      <c r="A14" s="14" t="s">
        <v>11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5"/>
      <c r="B15" s="5"/>
      <c r="C15" s="5"/>
      <c r="D15" s="5"/>
      <c r="E15" s="5"/>
      <c r="F15" s="5"/>
      <c r="G15" s="5"/>
    </row>
    <row r="16" spans="1:7" x14ac:dyDescent="0.2">
      <c r="A16" s="16" t="s">
        <v>12</v>
      </c>
      <c r="B16" s="6">
        <f t="shared" ref="B16:G16" si="0">SUM(B6+B8+B10+B12+B14)</f>
        <v>88491568.670000002</v>
      </c>
      <c r="C16" s="6">
        <f t="shared" si="0"/>
        <v>27385950.27</v>
      </c>
      <c r="D16" s="6">
        <f t="shared" si="0"/>
        <v>115877518.94</v>
      </c>
      <c r="E16" s="6">
        <f t="shared" si="0"/>
        <v>43746461.649999999</v>
      </c>
      <c r="F16" s="6">
        <f t="shared" si="0"/>
        <v>43715047.799999997</v>
      </c>
      <c r="G16" s="6">
        <f t="shared" si="0"/>
        <v>72131057.289999992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39370078740157483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0c865bf4-0f22-4e4d-b041-7b0c1657e5a8"/>
    <ds:schemaRef ds:uri="6aa8a68a-ab09-4ac8-a697-fdce915bc56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IMUG</cp:lastModifiedBy>
  <cp:revision/>
  <cp:lastPrinted>2024-07-26T22:43:01Z</cp:lastPrinted>
  <dcterms:created xsi:type="dcterms:W3CDTF">2014-02-10T03:37:14Z</dcterms:created>
  <dcterms:modified xsi:type="dcterms:W3CDTF">2024-07-26T22:43:19Z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