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_Imug\3er Trimestre_SFA_2024\"/>
    </mc:Choice>
  </mc:AlternateContent>
  <xr:revisionPtr revIDLastSave="0" documentId="8_{64C79CFB-4A4A-4EBB-B542-65BA5E64D427}" xr6:coauthVersionLast="47" xr6:coauthVersionMax="47" xr10:uidLastSave="{00000000-0000-0000-0000-000000000000}"/>
  <bookViews>
    <workbookView xWindow="-120" yWindow="-120" windowWidth="20730" windowHeight="11160" xr2:uid="{67843FB6-7AD1-49D1-AD21-682C2925F5D4}"/>
  </bookViews>
  <sheets>
    <sheet name="Formato 6 b)" sheetId="1" r:id="rId1"/>
  </sheets>
  <externalReferences>
    <externalReference r:id="rId2"/>
    <externalReference r:id="rId3"/>
  </externalReferences>
  <definedNames>
    <definedName name="ENTE_PUBLICO">'[2]Info General'!$C$6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F23" i="1"/>
  <c r="F33" i="1" s="1"/>
  <c r="E23" i="1"/>
  <c r="E33" i="1" s="1"/>
  <c r="D23" i="1"/>
  <c r="D33" i="1" s="1"/>
  <c r="C23" i="1"/>
  <c r="B23" i="1"/>
  <c r="B33" i="1" s="1"/>
  <c r="G9" i="1"/>
  <c r="G33" i="1" s="1"/>
  <c r="F9" i="1"/>
  <c r="E9" i="1"/>
  <c r="D9" i="1"/>
  <c r="C9" i="1"/>
  <c r="C33" i="1" s="1"/>
  <c r="B9" i="1"/>
  <c r="A5" i="1"/>
  <c r="A2" i="1"/>
</calcChain>
</file>

<file path=xl/sharedStrings.xml><?xml version="1.0" encoding="utf-8"?>
<sst xmlns="http://schemas.openxmlformats.org/spreadsheetml/2006/main" count="37" uniqueCount="35">
  <si>
    <t>Formato 6 b) Estado Analítico del Ejercicio del Presupuesto de Egresos Detallado - LDF 
                        (Clasificación Administrativa)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</si>
  <si>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</si>
  <si>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</si>
  <si>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</si>
  <si>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</si>
  <si>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</si>
  <si>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</si>
  <si>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</si>
  <si>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</si>
  <si>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</si>
  <si>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</si>
  <si>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</si>
  <si>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</si>
  <si>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211213029010000 DESP DE LA DIRECCIÓN GRAL IMUG</t>
  </si>
  <si>
    <t>211213029010200 COORD DE COMUNICACIÓN SOCIAL IMUG</t>
  </si>
  <si>
    <t>211213029010300 COORD DE ASUNTOS JUR Y ARMON LEG IMUG</t>
  </si>
  <si>
    <t>211213029020000 COORDINACIÓN ADMINISTRATIVA IMUG</t>
  </si>
  <si>
    <t>211213029030100 COORD DE INVESTIG Y DOCUMENTACIÓN IMUG</t>
  </si>
  <si>
    <t>211213029030200 COORD DE EDUC Y FORMACIÓN INTEGRAL IMUG</t>
  </si>
  <si>
    <t>211213029030300 COORD DE VINCUL Y ARTICULACIÓN INST IMUG</t>
  </si>
  <si>
    <t>211213029030400 UNIDAD DE INVESTIGACIÓN IMUG</t>
  </si>
  <si>
    <t>211213029040100 COORD DE SEG AL SEPASEV CONT MUJ IMUG</t>
  </si>
  <si>
    <t>211213029040200 COORD DE SALUD PARA LAS MUJERES IMUG</t>
  </si>
  <si>
    <t>211213029040300 COORD DE EMPOD Y DESARR SUST MUJERE IMUG</t>
  </si>
  <si>
    <t>211213029A10000 ÓRGANO INTERNO DE CONTROL IMUG</t>
  </si>
  <si>
    <t>*</t>
  </si>
  <si>
    <t>II. Gasto Etiquetado (II=A+B+C+D+E+F+G+H)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</si>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</sst>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indent="3"/>
    </xf>
    <xf numFmtId="4" fontId="2" fillId="0" borderId="12" xfId="0" applyNumberFormat="1" applyFont="1" applyBorder="1" applyAlignment="1" applyProtection="1">
      <alignment vertical="center"/>
      <protection locked="0"/>
    </xf>
    <xf numFmtId="0" fontId="0" fillId="0" borderId="15" xfId="0" applyBorder="1" applyAlignment="1" applyProtection="1">
      <alignment horizontal="left" vertical="center" indent="6"/>
      <protection locked="0"/>
    </xf>
    <xf numFmtId="164" fontId="1" fillId="0" borderId="15" xfId="1" applyNumberFormat="1" applyFont="1" applyFill="1" applyBorder="1" applyAlignment="1" applyProtection="1">
      <alignment vertical="center"/>
      <protection locked="0"/>
    </xf>
    <xf numFmtId="164" fontId="0" fillId="0" borderId="15" xfId="1" applyNumberFormat="1" applyFont="1" applyFill="1" applyBorder="1" applyAlignment="1" applyProtection="1">
      <alignment vertical="center"/>
      <protection locked="0"/>
    </xf>
    <xf numFmtId="0" fontId="3" fillId="0" borderId="15" xfId="0" applyFont="1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2" fillId="0" borderId="15" xfId="0" applyFont="1" applyBorder="1" applyAlignment="1">
      <alignment horizontal="left" vertical="center" indent="3"/>
    </xf>
    <xf numFmtId="4" fontId="2" fillId="0" borderId="15" xfId="0" applyNumberFormat="1" applyFont="1" applyBorder="1" applyAlignment="1" applyProtection="1">
      <alignment vertical="center"/>
      <protection locked="0"/>
    </xf>
    <xf numFmtId="4" fontId="0" fillId="0" borderId="15" xfId="0" applyNumberFormat="1" applyBorder="1" applyAlignment="1" applyProtection="1">
      <alignment horizontal="right" vertical="top"/>
      <protection locked="0"/>
    </xf>
    <xf numFmtId="0" fontId="0" fillId="0" borderId="14" xfId="0" applyBorder="1" applyAlignment="1">
      <alignment vertical="center"/>
    </xf>
  </cellXfs>
  <cellStyles count="2">
    <cellStyle name="Millares 2" xfId="1" xr:uid="{04234C50-2A73-4996-9E9D-27445A015515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_Imug\3er%20Trimestre_ASEG_2024\Definitivos\0361_IDF_PEGT_MUJ_2403.xlsx" TargetMode="External"/><Relationship Id="rId1" Type="http://schemas.openxmlformats.org/officeDocument/2006/relationships/externalLinkPath" Target="/2024_Imug/3er%20Trimestre_ASEG_2024/Definitivos/0361_IDF_PEGT_MUJ_24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Instituto para las Mujeres Guanajuatenses (a)</v>
          </cell>
        </row>
      </sheetData>
      <sheetData sheetId="1"/>
      <sheetData sheetId="2">
        <row r="4">
          <cell r="A4" t="str">
            <v>Del 1 de Enero al 30 de Septiembre de 2024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C1AC2-2B19-4398-B627-D42B8D522451}">
  <sheetPr>
    <outlinePr summaryBelow="0"/>
  </sheetPr>
  <dimension ref="A1:G34"/>
  <sheetViews>
    <sheetView showGridLines="0" tabSelected="1" zoomScale="75" zoomScaleNormal="75" workbookViewId="0">
      <selection activeCell="A18" sqref="A18"/>
    </sheetView>
  </sheetViews>
  <sheetFormatPr baseColWidth="10" defaultColWidth="11" defaultRowHeight="15" x14ac:dyDescent="0.25"/>
  <cols>
    <col min="1" max="1" width="69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" t="s">
        <v>0</v>
      </c>
      <c r="B1" s="2"/>
      <c r="C1" s="2"/>
      <c r="D1" s="2"/>
      <c r="E1" s="2"/>
      <c r="F1" s="2"/>
      <c r="G1" s="3"/>
    </row>
    <row r="2" spans="1:7" ht="15" customHeight="1" x14ac:dyDescent="0.25">
      <c r="A2" s="4" t="str">
        <f>'[1]Formato 1'!A2</f>
        <v>Instituto para las Mujeres Guanajuatenses (a)</v>
      </c>
      <c r="B2" s="5"/>
      <c r="C2" s="5"/>
      <c r="D2" s="5"/>
      <c r="E2" s="5"/>
      <c r="F2" s="5"/>
      <c r="G2" s="6"/>
    </row>
    <row r="3" spans="1:7" ht="15" customHeight="1" x14ac:dyDescent="0.25">
      <c r="A3" s="7" t="s">
        <v>1</v>
      </c>
      <c r="B3" s="8"/>
      <c r="C3" s="8"/>
      <c r="D3" s="8"/>
      <c r="E3" s="8"/>
      <c r="F3" s="8"/>
      <c r="G3" s="9"/>
    </row>
    <row r="4" spans="1:7" ht="15" customHeight="1" x14ac:dyDescent="0.25">
      <c r="A4" s="7" t="s">
        <v>2</v>
      </c>
      <c r="B4" s="8"/>
      <c r="C4" s="8"/>
      <c r="D4" s="8"/>
      <c r="E4" s="8"/>
      <c r="F4" s="8"/>
      <c r="G4" s="9"/>
    </row>
    <row r="5" spans="1:7" ht="15" customHeight="1" x14ac:dyDescent="0.25">
      <c r="A5" s="7" t="str">
        <f>'[1]Formato 3'!A4</f>
        <v>Del 1 de Enero al 30 de Septiembre de 2024 (b)</v>
      </c>
      <c r="B5" s="8"/>
      <c r="C5" s="8"/>
      <c r="D5" s="8"/>
      <c r="E5" s="8"/>
      <c r="F5" s="8"/>
      <c r="G5" s="9"/>
    </row>
    <row r="6" spans="1:7" x14ac:dyDescent="0.25">
      <c r="A6" s="10" t="s">
        <v>3</v>
      </c>
      <c r="B6" s="11"/>
      <c r="C6" s="11"/>
      <c r="D6" s="11"/>
      <c r="E6" s="11"/>
      <c r="F6" s="11"/>
      <c r="G6" s="12"/>
    </row>
    <row r="7" spans="1:7" ht="15" customHeight="1" x14ac:dyDescent="0.25">
      <c r="A7" s="13" t="s">
        <v>4</v>
      </c>
      <c r="B7" s="14" t="s">
        <v>5</v>
      </c>
      <c r="C7" s="14"/>
      <c r="D7" s="14"/>
      <c r="E7" s="14"/>
      <c r="F7" s="14"/>
      <c r="G7" s="15" t="s">
        <v>6</v>
      </c>
    </row>
    <row r="8" spans="1:7" ht="30" x14ac:dyDescent="0.25">
      <c r="A8" s="16"/>
      <c r="B8" s="17" t="s">
        <v>7</v>
      </c>
      <c r="C8" s="18" t="s">
        <v>8</v>
      </c>
      <c r="D8" s="17" t="s">
        <v>9</v>
      </c>
      <c r="E8" s="17" t="s">
        <v>10</v>
      </c>
      <c r="F8" s="17" t="s">
        <v>11</v>
      </c>
      <c r="G8" s="19"/>
    </row>
    <row r="9" spans="1:7" ht="15.75" customHeight="1" x14ac:dyDescent="0.25">
      <c r="A9" s="20" t="s">
        <v>12</v>
      </c>
      <c r="B9" s="21">
        <f>SUM(B10:B21)</f>
        <v>75474977.670000002</v>
      </c>
      <c r="C9" s="21">
        <f t="shared" ref="C9:G9" si="0">SUM(C10:C21)</f>
        <v>15861909.639999999</v>
      </c>
      <c r="D9" s="21">
        <f t="shared" si="0"/>
        <v>91336887.310000002</v>
      </c>
      <c r="E9" s="21">
        <f t="shared" si="0"/>
        <v>57193403.800000004</v>
      </c>
      <c r="F9" s="21">
        <f t="shared" si="0"/>
        <v>57193403.800000004</v>
      </c>
      <c r="G9" s="21">
        <f t="shared" si="0"/>
        <v>34143483.510000005</v>
      </c>
    </row>
    <row r="10" spans="1:7" x14ac:dyDescent="0.25">
      <c r="A10" s="22" t="s">
        <v>13</v>
      </c>
      <c r="B10" s="23">
        <v>3568677.06</v>
      </c>
      <c r="C10" s="23">
        <v>219653</v>
      </c>
      <c r="D10" s="24">
        <v>3788330.06</v>
      </c>
      <c r="E10" s="23">
        <v>2570441.87</v>
      </c>
      <c r="F10" s="23">
        <v>2570441.87</v>
      </c>
      <c r="G10" s="24">
        <v>1217888.19</v>
      </c>
    </row>
    <row r="11" spans="1:7" x14ac:dyDescent="0.25">
      <c r="A11" s="22" t="s">
        <v>14</v>
      </c>
      <c r="B11" s="23">
        <v>3615174.86</v>
      </c>
      <c r="C11" s="23">
        <v>4829387.0199999996</v>
      </c>
      <c r="D11" s="24">
        <v>8444561.879999999</v>
      </c>
      <c r="E11" s="23">
        <v>4280793.29</v>
      </c>
      <c r="F11" s="23">
        <v>4280793.29</v>
      </c>
      <c r="G11" s="24">
        <v>4163768.5899999989</v>
      </c>
    </row>
    <row r="12" spans="1:7" x14ac:dyDescent="0.25">
      <c r="A12" s="22" t="s">
        <v>15</v>
      </c>
      <c r="B12" s="23">
        <v>1398319</v>
      </c>
      <c r="C12" s="23">
        <v>33559.839999999997</v>
      </c>
      <c r="D12" s="24">
        <v>1431878.84</v>
      </c>
      <c r="E12" s="23">
        <v>666624.24</v>
      </c>
      <c r="F12" s="23">
        <v>666624.24</v>
      </c>
      <c r="G12" s="24">
        <v>765254.60000000009</v>
      </c>
    </row>
    <row r="13" spans="1:7" x14ac:dyDescent="0.25">
      <c r="A13" s="22" t="s">
        <v>16</v>
      </c>
      <c r="B13" s="23">
        <v>6307317.8200000003</v>
      </c>
      <c r="C13" s="23">
        <v>663511.31999999995</v>
      </c>
      <c r="D13" s="24">
        <v>6970829.1400000006</v>
      </c>
      <c r="E13" s="23">
        <v>4859531.3099999996</v>
      </c>
      <c r="F13" s="23">
        <v>4859531.3099999996</v>
      </c>
      <c r="G13" s="24">
        <v>2111297.830000001</v>
      </c>
    </row>
    <row r="14" spans="1:7" x14ac:dyDescent="0.25">
      <c r="A14" s="22" t="s">
        <v>17</v>
      </c>
      <c r="B14" s="23">
        <v>1410629.12</v>
      </c>
      <c r="C14" s="23">
        <v>33460.1</v>
      </c>
      <c r="D14" s="24">
        <v>1444089.2200000002</v>
      </c>
      <c r="E14" s="23">
        <v>779278.52</v>
      </c>
      <c r="F14" s="23">
        <v>779278.52</v>
      </c>
      <c r="G14" s="24">
        <v>664810.70000000019</v>
      </c>
    </row>
    <row r="15" spans="1:7" x14ac:dyDescent="0.25">
      <c r="A15" s="22" t="s">
        <v>18</v>
      </c>
      <c r="B15" s="23">
        <v>1398617</v>
      </c>
      <c r="C15" s="23">
        <v>421214.21</v>
      </c>
      <c r="D15" s="24">
        <v>1819831.21</v>
      </c>
      <c r="E15" s="23">
        <v>1321560.8899999999</v>
      </c>
      <c r="F15" s="23">
        <v>1321560.8899999999</v>
      </c>
      <c r="G15" s="24">
        <v>498270.32000000007</v>
      </c>
    </row>
    <row r="16" spans="1:7" x14ac:dyDescent="0.25">
      <c r="A16" s="22" t="s">
        <v>19</v>
      </c>
      <c r="B16" s="23">
        <v>2224693</v>
      </c>
      <c r="C16" s="23">
        <v>603299.79</v>
      </c>
      <c r="D16" s="24">
        <v>2827992.79</v>
      </c>
      <c r="E16" s="23">
        <v>1963111.11</v>
      </c>
      <c r="F16" s="23">
        <v>1963111.11</v>
      </c>
      <c r="G16" s="24">
        <v>864881.67999999993</v>
      </c>
    </row>
    <row r="17" spans="1:7" x14ac:dyDescent="0.25">
      <c r="A17" s="22" t="s">
        <v>20</v>
      </c>
      <c r="B17" s="23">
        <v>1642249.24</v>
      </c>
      <c r="C17" s="23">
        <v>345074.24</v>
      </c>
      <c r="D17" s="24">
        <v>1987323.48</v>
      </c>
      <c r="E17" s="23">
        <v>1428037.5</v>
      </c>
      <c r="F17" s="23">
        <v>1428037.5</v>
      </c>
      <c r="G17" s="24">
        <v>559285.98</v>
      </c>
    </row>
    <row r="18" spans="1:7" x14ac:dyDescent="0.25">
      <c r="A18" s="22" t="s">
        <v>21</v>
      </c>
      <c r="B18" s="23">
        <v>7208233.71</v>
      </c>
      <c r="C18" s="23">
        <v>427704.85</v>
      </c>
      <c r="D18" s="24">
        <v>7635938.5599999996</v>
      </c>
      <c r="E18" s="23">
        <v>4788420.24</v>
      </c>
      <c r="F18" s="23">
        <v>4788420.24</v>
      </c>
      <c r="G18" s="24">
        <v>2847518.3199999994</v>
      </c>
    </row>
    <row r="19" spans="1:7" x14ac:dyDescent="0.25">
      <c r="A19" s="22" t="s">
        <v>22</v>
      </c>
      <c r="B19" s="23">
        <v>1544753</v>
      </c>
      <c r="C19" s="23">
        <v>32746.26</v>
      </c>
      <c r="D19" s="24">
        <v>1577499.26</v>
      </c>
      <c r="E19" s="23">
        <v>1052853.78</v>
      </c>
      <c r="F19" s="23">
        <v>1052853.78</v>
      </c>
      <c r="G19" s="24">
        <v>524645.48</v>
      </c>
    </row>
    <row r="20" spans="1:7" x14ac:dyDescent="0.25">
      <c r="A20" s="22" t="s">
        <v>23</v>
      </c>
      <c r="B20" s="23">
        <v>44664507</v>
      </c>
      <c r="C20" s="23">
        <v>8239193.6100000003</v>
      </c>
      <c r="D20" s="24">
        <v>52903700.609999999</v>
      </c>
      <c r="E20" s="23">
        <v>33145421.710000001</v>
      </c>
      <c r="F20" s="23">
        <v>33145421.710000001</v>
      </c>
      <c r="G20" s="24">
        <v>19758278.899999999</v>
      </c>
    </row>
    <row r="21" spans="1:7" x14ac:dyDescent="0.25">
      <c r="A21" s="22" t="s">
        <v>24</v>
      </c>
      <c r="B21" s="23">
        <v>491806.86</v>
      </c>
      <c r="C21" s="23">
        <v>13105.4</v>
      </c>
      <c r="D21" s="24">
        <v>504912.26</v>
      </c>
      <c r="E21" s="23">
        <v>337329.34</v>
      </c>
      <c r="F21" s="23">
        <v>337329.34</v>
      </c>
      <c r="G21" s="24">
        <v>167582.91999999998</v>
      </c>
    </row>
    <row r="22" spans="1:7" x14ac:dyDescent="0.25">
      <c r="A22" s="25" t="s">
        <v>25</v>
      </c>
      <c r="B22" s="26"/>
      <c r="C22" s="26"/>
      <c r="D22" s="26"/>
      <c r="E22" s="26"/>
      <c r="F22" s="26"/>
      <c r="G22" s="26"/>
    </row>
    <row r="23" spans="1:7" x14ac:dyDescent="0.25">
      <c r="A23" s="27" t="s">
        <v>26</v>
      </c>
      <c r="B23" s="28">
        <f>SUM(B24:B31)</f>
        <v>13016591</v>
      </c>
      <c r="C23" s="28">
        <f t="shared" ref="C23:G23" si="1">SUM(C24:C31)</f>
        <v>14787078.65</v>
      </c>
      <c r="D23" s="28">
        <f t="shared" si="1"/>
        <v>27803669.649999999</v>
      </c>
      <c r="E23" s="28">
        <f t="shared" si="1"/>
        <v>18101175.280000001</v>
      </c>
      <c r="F23" s="28">
        <f t="shared" si="1"/>
        <v>18101175.280000001</v>
      </c>
      <c r="G23" s="28">
        <f t="shared" si="1"/>
        <v>9702494.3699999973</v>
      </c>
    </row>
    <row r="24" spans="1:7" x14ac:dyDescent="0.25">
      <c r="A24" s="22" t="s">
        <v>23</v>
      </c>
      <c r="B24" s="23">
        <v>13016591</v>
      </c>
      <c r="C24" s="23">
        <v>14787078.65</v>
      </c>
      <c r="D24" s="24">
        <v>27803669.649999999</v>
      </c>
      <c r="E24" s="23">
        <v>18101175.280000001</v>
      </c>
      <c r="F24" s="23">
        <v>18101175.280000001</v>
      </c>
      <c r="G24" s="24">
        <v>9702494.3699999973</v>
      </c>
    </row>
    <row r="25" spans="1:7" x14ac:dyDescent="0.25">
      <c r="A25" s="22" t="s">
        <v>27</v>
      </c>
      <c r="B25" s="29">
        <v>0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</row>
    <row r="26" spans="1:7" x14ac:dyDescent="0.25">
      <c r="A26" s="22" t="s">
        <v>28</v>
      </c>
      <c r="B26" s="29">
        <v>0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</row>
    <row r="27" spans="1:7" x14ac:dyDescent="0.25">
      <c r="A27" s="22" t="s">
        <v>29</v>
      </c>
      <c r="B27" s="29">
        <v>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</row>
    <row r="28" spans="1:7" x14ac:dyDescent="0.25">
      <c r="A28" s="22" t="s">
        <v>30</v>
      </c>
      <c r="B28" s="29">
        <v>0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</row>
    <row r="29" spans="1:7" x14ac:dyDescent="0.25">
      <c r="A29" s="22" t="s">
        <v>31</v>
      </c>
      <c r="B29" s="29">
        <v>0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</row>
    <row r="30" spans="1:7" x14ac:dyDescent="0.25">
      <c r="A30" s="22" t="s">
        <v>32</v>
      </c>
      <c r="B30" s="29">
        <v>0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</row>
    <row r="31" spans="1:7" x14ac:dyDescent="0.25">
      <c r="A31" s="22" t="s">
        <v>33</v>
      </c>
      <c r="B31" s="29">
        <v>0</v>
      </c>
      <c r="C31" s="29">
        <v>0</v>
      </c>
      <c r="D31" s="29">
        <v>0</v>
      </c>
      <c r="E31" s="29">
        <v>0</v>
      </c>
      <c r="F31" s="29">
        <v>0</v>
      </c>
      <c r="G31" s="29">
        <v>0</v>
      </c>
    </row>
    <row r="32" spans="1:7" x14ac:dyDescent="0.25">
      <c r="A32" s="25" t="s">
        <v>25</v>
      </c>
      <c r="B32" s="26"/>
      <c r="C32" s="26"/>
      <c r="D32" s="26"/>
      <c r="E32" s="26"/>
      <c r="F32" s="26"/>
      <c r="G32" s="26"/>
    </row>
    <row r="33" spans="1:7" x14ac:dyDescent="0.25">
      <c r="A33" s="27" t="s">
        <v>34</v>
      </c>
      <c r="B33" s="28">
        <f>SUM(B23,B9)</f>
        <v>88491568.670000002</v>
      </c>
      <c r="C33" s="28">
        <f t="shared" ref="C33:G33" si="2">SUM(C23,C9)</f>
        <v>30648988.289999999</v>
      </c>
      <c r="D33" s="28">
        <f t="shared" si="2"/>
        <v>119140556.96000001</v>
      </c>
      <c r="E33" s="28">
        <f t="shared" si="2"/>
        <v>75294579.080000013</v>
      </c>
      <c r="F33" s="28">
        <f t="shared" si="2"/>
        <v>75294579.080000013</v>
      </c>
      <c r="G33" s="28">
        <f t="shared" si="2"/>
        <v>43845977.880000003</v>
      </c>
    </row>
    <row r="34" spans="1:7" x14ac:dyDescent="0.25">
      <c r="A34" s="30"/>
      <c r="B34" s="30"/>
      <c r="C34" s="30"/>
      <c r="D34" s="30"/>
      <c r="E34" s="30"/>
      <c r="F34" s="30"/>
      <c r="G34" s="30"/>
    </row>
  </sheetData>
  <mergeCells count="4">
    <mergeCell ref="A1:G1"/>
    <mergeCell ref="A7:A8"/>
    <mergeCell ref="B7:F7"/>
    <mergeCell ref="G7:G8"/>
  </mergeCells>
  <dataValidations count="1">
    <dataValidation type="decimal" allowBlank="1" showInputMessage="1" showErrorMessage="1" sqref="B22:G23 B32:G33 B9:G9" xr:uid="{EBF30D96-F2FA-4171-9EA1-B36A384930ED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b)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IMUG</dc:creator>
  <cp:lastModifiedBy>IMUG</cp:lastModifiedBy>
  <dcterms:created xsi:type="dcterms:W3CDTF">2024-10-25T21:40:29Z</dcterms:created>
  <dcterms:modified xsi:type="dcterms:W3CDTF">2024-10-25T21:41:37Z</dcterms:modified>
</cp:coreProperties>
</file>