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_Imug\3er Trimestre_SFA_2024\"/>
    </mc:Choice>
  </mc:AlternateContent>
  <xr:revisionPtr revIDLastSave="0" documentId="8_{B8DA3C7D-B643-49EC-91FA-C4D8F986CACE}" xr6:coauthVersionLast="47" xr6:coauthVersionMax="47" xr10:uidLastSave="{00000000-0000-0000-0000-000000000000}"/>
  <bookViews>
    <workbookView xWindow="-120" yWindow="-120" windowWidth="20730" windowHeight="11160" xr2:uid="{9BA81735-D04F-4E3E-8E7A-362E614758A0}"/>
  </bookViews>
  <sheets>
    <sheet name="Formato 6 c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1" l="1"/>
  <c r="F71" i="1"/>
  <c r="E71" i="1"/>
  <c r="D71" i="1"/>
  <c r="C71" i="1"/>
  <c r="B71" i="1"/>
  <c r="G61" i="1"/>
  <c r="F61" i="1"/>
  <c r="E61" i="1"/>
  <c r="D61" i="1"/>
  <c r="C61" i="1"/>
  <c r="B61" i="1"/>
  <c r="G53" i="1"/>
  <c r="F53" i="1"/>
  <c r="E53" i="1"/>
  <c r="D53" i="1"/>
  <c r="C53" i="1"/>
  <c r="B53" i="1"/>
  <c r="G44" i="1"/>
  <c r="F44" i="1"/>
  <c r="E44" i="1"/>
  <c r="D44" i="1"/>
  <c r="C44" i="1"/>
  <c r="B44" i="1"/>
  <c r="G43" i="1"/>
  <c r="G77" i="1" s="1"/>
  <c r="F43" i="1"/>
  <c r="F77" i="1" s="1"/>
  <c r="E43" i="1"/>
  <c r="E77" i="1" s="1"/>
  <c r="D43" i="1"/>
  <c r="D77" i="1" s="1"/>
  <c r="C43" i="1"/>
  <c r="C77" i="1" s="1"/>
  <c r="B43" i="1"/>
  <c r="B77" i="1" s="1"/>
  <c r="G37" i="1"/>
  <c r="F37" i="1"/>
  <c r="E37" i="1"/>
  <c r="D37" i="1"/>
  <c r="C37" i="1"/>
  <c r="B37" i="1"/>
  <c r="G27" i="1"/>
  <c r="F27" i="1"/>
  <c r="E27" i="1"/>
  <c r="D27" i="1"/>
  <c r="C27" i="1"/>
  <c r="B27" i="1"/>
  <c r="G19" i="1"/>
  <c r="F19" i="1"/>
  <c r="E19" i="1"/>
  <c r="D19" i="1"/>
  <c r="C19" i="1"/>
  <c r="B19" i="1"/>
  <c r="G10" i="1"/>
  <c r="F10" i="1"/>
  <c r="E10" i="1"/>
  <c r="D10" i="1"/>
  <c r="C10" i="1"/>
  <c r="B10" i="1"/>
  <c r="G9" i="1"/>
  <c r="F9" i="1"/>
  <c r="E9" i="1"/>
  <c r="D9" i="1"/>
  <c r="C9" i="1"/>
  <c r="B9" i="1"/>
  <c r="A5" i="1"/>
  <c r="A2" i="1"/>
</calcChain>
</file>

<file path=xl/sharedStrings.xml><?xml version="1.0" encoding="utf-8"?>
<sst xmlns="http://schemas.openxmlformats.org/spreadsheetml/2006/main" count="79" uniqueCount="47">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</sst>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indent="3"/>
    </xf>
    <xf numFmtId="4" fontId="2" fillId="0" borderId="1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164" fontId="1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/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4" fontId="0" fillId="0" borderId="10" xfId="0" applyNumberFormat="1" applyBorder="1"/>
  </cellXfs>
  <cellStyles count="2">
    <cellStyle name="Millares 2" xfId="1" xr:uid="{903A7ED7-388C-4FD9-9E83-4B907C454AA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_Imug\3er%20Trimestre_ASEG_2024\Definitivos\0361_IDF_PEGT_MUJ_2403.xlsx" TargetMode="External"/><Relationship Id="rId1" Type="http://schemas.openxmlformats.org/officeDocument/2006/relationships/externalLinkPath" Target="/2024_Imug/3er%20Trimestre_ASEG_2024/Definitivos/0361_IDF_PEGT_MUJ_24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para las Mujeres Guanajuatenses (a)</v>
          </cell>
        </row>
      </sheetData>
      <sheetData sheetId="1"/>
      <sheetData sheetId="2">
        <row r="4">
          <cell r="A4" t="str">
            <v>Del 1 de Enero al 30 de Septiembre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CD564-FB95-46E7-9835-FDC3A5E2B378}">
  <sheetPr>
    <outlinePr summaryBelow="0"/>
  </sheetPr>
  <dimension ref="A1:G78"/>
  <sheetViews>
    <sheetView showGridLines="0" tabSelected="1" zoomScale="75" zoomScaleNormal="75" workbookViewId="0">
      <selection activeCell="C12" sqref="C12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tr">
        <f>'[1]Formato 1'!A2</f>
        <v>Instituto para las Mujeres Guanajuatenses (a)</v>
      </c>
      <c r="B2" s="4"/>
      <c r="C2" s="4"/>
      <c r="D2" s="4"/>
      <c r="E2" s="4"/>
      <c r="F2" s="4"/>
      <c r="G2" s="5"/>
    </row>
    <row r="3" spans="1:7" x14ac:dyDescent="0.25">
      <c r="A3" s="6" t="s">
        <v>1</v>
      </c>
      <c r="B3" s="7"/>
      <c r="C3" s="7"/>
      <c r="D3" s="7"/>
      <c r="E3" s="7"/>
      <c r="F3" s="7"/>
      <c r="G3" s="8"/>
    </row>
    <row r="4" spans="1:7" x14ac:dyDescent="0.25">
      <c r="A4" s="6" t="s">
        <v>2</v>
      </c>
      <c r="B4" s="7"/>
      <c r="C4" s="7"/>
      <c r="D4" s="7"/>
      <c r="E4" s="7"/>
      <c r="F4" s="7"/>
      <c r="G4" s="8"/>
    </row>
    <row r="5" spans="1:7" x14ac:dyDescent="0.25">
      <c r="A5" s="6" t="str">
        <f>'[1]Formato 3'!A4</f>
        <v>Del 1 de Enero al 30 de Septiembre de 2024 (b)</v>
      </c>
      <c r="B5" s="7"/>
      <c r="C5" s="7"/>
      <c r="D5" s="7"/>
      <c r="E5" s="7"/>
      <c r="F5" s="7"/>
      <c r="G5" s="8"/>
    </row>
    <row r="6" spans="1:7" x14ac:dyDescent="0.25">
      <c r="A6" s="9" t="s">
        <v>3</v>
      </c>
      <c r="B6" s="10"/>
      <c r="C6" s="10"/>
      <c r="D6" s="10"/>
      <c r="E6" s="10"/>
      <c r="F6" s="10"/>
      <c r="G6" s="11"/>
    </row>
    <row r="7" spans="1:7" ht="15.75" customHeight="1" x14ac:dyDescent="0.25">
      <c r="A7" s="12" t="s">
        <v>4</v>
      </c>
      <c r="B7" s="13" t="s">
        <v>5</v>
      </c>
      <c r="C7" s="14"/>
      <c r="D7" s="14"/>
      <c r="E7" s="14"/>
      <c r="F7" s="15"/>
      <c r="G7" s="16" t="s">
        <v>6</v>
      </c>
    </row>
    <row r="8" spans="1:7" ht="30" x14ac:dyDescent="0.25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20" t="s">
        <v>11</v>
      </c>
      <c r="G8" s="21"/>
    </row>
    <row r="9" spans="1:7" ht="16.5" customHeight="1" x14ac:dyDescent="0.25">
      <c r="A9" s="22" t="s">
        <v>12</v>
      </c>
      <c r="B9" s="23">
        <f>SUM(B10,B19,B27,B37)</f>
        <v>75474977.669999987</v>
      </c>
      <c r="C9" s="23">
        <f t="shared" ref="C9:G9" si="0">SUM(C10,C19,C27,C37)</f>
        <v>15861909.640000001</v>
      </c>
      <c r="D9" s="23">
        <f t="shared" si="0"/>
        <v>91336887.310000002</v>
      </c>
      <c r="E9" s="23">
        <f t="shared" si="0"/>
        <v>57193403.800000004</v>
      </c>
      <c r="F9" s="23">
        <f t="shared" si="0"/>
        <v>57193403.800000004</v>
      </c>
      <c r="G9" s="23">
        <f t="shared" si="0"/>
        <v>34143483.509999998</v>
      </c>
    </row>
    <row r="10" spans="1:7" ht="15" customHeight="1" x14ac:dyDescent="0.25">
      <c r="A10" s="24" t="s">
        <v>13</v>
      </c>
      <c r="B10" s="25">
        <f>SUM(B11:B18)</f>
        <v>22342901.509999998</v>
      </c>
      <c r="C10" s="25">
        <f t="shared" ref="C10:G10" si="1">SUM(C11:C18)</f>
        <v>3306143.2</v>
      </c>
      <c r="D10" s="25">
        <f t="shared" si="1"/>
        <v>25649044.710000001</v>
      </c>
      <c r="E10" s="25">
        <f t="shared" si="1"/>
        <v>18479986.670000002</v>
      </c>
      <c r="F10" s="25">
        <f t="shared" si="1"/>
        <v>18479986.670000002</v>
      </c>
      <c r="G10" s="25">
        <f t="shared" si="1"/>
        <v>7169058.040000001</v>
      </c>
    </row>
    <row r="11" spans="1:7" x14ac:dyDescent="0.25">
      <c r="A11" s="26" t="s">
        <v>14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26" t="s">
        <v>15</v>
      </c>
      <c r="B12" s="28">
        <v>11975099.77</v>
      </c>
      <c r="C12" s="28">
        <v>2409873.48</v>
      </c>
      <c r="D12" s="27">
        <v>14384973.25</v>
      </c>
      <c r="E12" s="28">
        <v>10712684.15</v>
      </c>
      <c r="F12" s="28">
        <v>10712684.15</v>
      </c>
      <c r="G12" s="27">
        <v>3672289.0999999996</v>
      </c>
    </row>
    <row r="13" spans="1:7" x14ac:dyDescent="0.25">
      <c r="A13" s="26" t="s">
        <v>16</v>
      </c>
      <c r="B13" s="28">
        <v>10367801.74</v>
      </c>
      <c r="C13" s="28">
        <v>896269.72</v>
      </c>
      <c r="D13" s="27">
        <v>11264071.460000001</v>
      </c>
      <c r="E13" s="28">
        <v>7767302.5199999996</v>
      </c>
      <c r="F13" s="28">
        <v>7767302.5199999996</v>
      </c>
      <c r="G13" s="27">
        <v>3496768.9400000013</v>
      </c>
    </row>
    <row r="14" spans="1:7" x14ac:dyDescent="0.25">
      <c r="A14" s="26" t="s">
        <v>17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6" t="s">
        <v>18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6" t="s">
        <v>19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26" t="s">
        <v>20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26" t="s">
        <v>21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24" t="s">
        <v>22</v>
      </c>
      <c r="B19" s="25">
        <f>SUM(B20:B26)</f>
        <v>53132076.159999996</v>
      </c>
      <c r="C19" s="25">
        <f t="shared" ref="C19:G19" si="2">SUM(C20:C26)</f>
        <v>12555766.440000001</v>
      </c>
      <c r="D19" s="25">
        <f t="shared" si="2"/>
        <v>65687842.599999994</v>
      </c>
      <c r="E19" s="25">
        <f t="shared" si="2"/>
        <v>38713417.130000003</v>
      </c>
      <c r="F19" s="25">
        <f t="shared" si="2"/>
        <v>38713417.130000003</v>
      </c>
      <c r="G19" s="25">
        <f t="shared" si="2"/>
        <v>26974425.469999995</v>
      </c>
    </row>
    <row r="20" spans="1:7" x14ac:dyDescent="0.25">
      <c r="A20" s="26" t="s">
        <v>23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6" t="s">
        <v>24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x14ac:dyDescent="0.25">
      <c r="A22" s="26" t="s">
        <v>25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6" t="s">
        <v>26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6" t="s">
        <v>27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6" t="s">
        <v>28</v>
      </c>
      <c r="B25" s="28">
        <v>43932076.159999996</v>
      </c>
      <c r="C25" s="28">
        <v>6649059.0700000003</v>
      </c>
      <c r="D25" s="27">
        <v>50581135.229999997</v>
      </c>
      <c r="E25" s="28">
        <v>34202713.590000004</v>
      </c>
      <c r="F25" s="28">
        <v>34202713.590000004</v>
      </c>
      <c r="G25" s="27">
        <v>16378421.639999993</v>
      </c>
    </row>
    <row r="26" spans="1:7" x14ac:dyDescent="0.25">
      <c r="A26" s="26" t="s">
        <v>29</v>
      </c>
      <c r="B26" s="28">
        <v>9200000</v>
      </c>
      <c r="C26" s="28">
        <v>5906707.3700000001</v>
      </c>
      <c r="D26" s="27">
        <v>15106707.370000001</v>
      </c>
      <c r="E26" s="28">
        <v>4510703.54</v>
      </c>
      <c r="F26" s="28">
        <v>4510703.54</v>
      </c>
      <c r="G26" s="27">
        <v>10596003.830000002</v>
      </c>
    </row>
    <row r="27" spans="1:7" x14ac:dyDescent="0.25">
      <c r="A27" s="24" t="s">
        <v>30</v>
      </c>
      <c r="B27" s="25">
        <f>SUM(B28:B36)</f>
        <v>0</v>
      </c>
      <c r="C27" s="25">
        <f t="shared" ref="C27:G27" si="3">SUM(C28:C36)</f>
        <v>0</v>
      </c>
      <c r="D27" s="25">
        <f t="shared" si="3"/>
        <v>0</v>
      </c>
      <c r="E27" s="25">
        <f t="shared" si="3"/>
        <v>0</v>
      </c>
      <c r="F27" s="25">
        <f t="shared" si="3"/>
        <v>0</v>
      </c>
      <c r="G27" s="25">
        <f t="shared" si="3"/>
        <v>0</v>
      </c>
    </row>
    <row r="28" spans="1:7" x14ac:dyDescent="0.25">
      <c r="A28" s="29" t="s">
        <v>31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</row>
    <row r="29" spans="1:7" x14ac:dyDescent="0.25">
      <c r="A29" s="26" t="s">
        <v>32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</row>
    <row r="30" spans="1:7" x14ac:dyDescent="0.25">
      <c r="A30" s="26" t="s">
        <v>33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</row>
    <row r="31" spans="1:7" x14ac:dyDescent="0.25">
      <c r="A31" s="26" t="s">
        <v>34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</row>
    <row r="32" spans="1:7" x14ac:dyDescent="0.25">
      <c r="A32" s="26" t="s">
        <v>35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</row>
    <row r="33" spans="1:7" ht="14.45" customHeight="1" x14ac:dyDescent="0.25">
      <c r="A33" s="26" t="s">
        <v>36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</row>
    <row r="34" spans="1:7" ht="14.45" customHeight="1" x14ac:dyDescent="0.25">
      <c r="A34" s="26" t="s">
        <v>37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</row>
    <row r="35" spans="1:7" ht="14.45" customHeight="1" x14ac:dyDescent="0.25">
      <c r="A35" s="26" t="s">
        <v>38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</row>
    <row r="36" spans="1:7" ht="14.45" customHeight="1" x14ac:dyDescent="0.25">
      <c r="A36" s="26" t="s">
        <v>39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</row>
    <row r="37" spans="1:7" ht="14.45" customHeight="1" x14ac:dyDescent="0.25">
      <c r="A37" s="30" t="s">
        <v>40</v>
      </c>
      <c r="B37" s="25">
        <f>SUM(B38:B41)</f>
        <v>0</v>
      </c>
      <c r="C37" s="25">
        <f t="shared" ref="C37:G37" si="4">SUM(C38:C41)</f>
        <v>0</v>
      </c>
      <c r="D37" s="25">
        <f t="shared" si="4"/>
        <v>0</v>
      </c>
      <c r="E37" s="25">
        <f t="shared" si="4"/>
        <v>0</v>
      </c>
      <c r="F37" s="25">
        <f t="shared" si="4"/>
        <v>0</v>
      </c>
      <c r="G37" s="25">
        <f t="shared" si="4"/>
        <v>0</v>
      </c>
    </row>
    <row r="38" spans="1:7" x14ac:dyDescent="0.25">
      <c r="A38" s="29" t="s">
        <v>41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1:7" ht="30" x14ac:dyDescent="0.25">
      <c r="A39" s="29" t="s">
        <v>42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</row>
    <row r="40" spans="1:7" x14ac:dyDescent="0.25">
      <c r="A40" s="29" t="s">
        <v>43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</row>
    <row r="41" spans="1:7" x14ac:dyDescent="0.25">
      <c r="A41" s="29" t="s">
        <v>44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</row>
    <row r="42" spans="1:7" x14ac:dyDescent="0.25">
      <c r="A42" s="29"/>
      <c r="B42" s="31"/>
      <c r="C42" s="31"/>
      <c r="D42" s="31"/>
      <c r="E42" s="31"/>
      <c r="F42" s="31"/>
      <c r="G42" s="31"/>
    </row>
    <row r="43" spans="1:7" x14ac:dyDescent="0.25">
      <c r="A43" s="32" t="s">
        <v>45</v>
      </c>
      <c r="B43" s="33">
        <f>SUM(B44,B53,B61,B71)</f>
        <v>13016591</v>
      </c>
      <c r="C43" s="33">
        <f t="shared" ref="C43:G43" si="5">SUM(C44,C53,C61,C71)</f>
        <v>14787078.65</v>
      </c>
      <c r="D43" s="33">
        <f t="shared" si="5"/>
        <v>27803669.649999999</v>
      </c>
      <c r="E43" s="33">
        <f t="shared" si="5"/>
        <v>18101175.280000001</v>
      </c>
      <c r="F43" s="33">
        <f t="shared" si="5"/>
        <v>18101175.280000001</v>
      </c>
      <c r="G43" s="33">
        <f t="shared" si="5"/>
        <v>9702494.3699999973</v>
      </c>
    </row>
    <row r="44" spans="1:7" x14ac:dyDescent="0.25">
      <c r="A44" s="24" t="s">
        <v>13</v>
      </c>
      <c r="B44" s="25">
        <f>SUM(B45:B52)</f>
        <v>13016591</v>
      </c>
      <c r="C44" s="25">
        <f t="shared" ref="C44:G44" si="6">SUM(C45:C52)</f>
        <v>14787078.65</v>
      </c>
      <c r="D44" s="25">
        <f t="shared" si="6"/>
        <v>27803669.649999999</v>
      </c>
      <c r="E44" s="25">
        <f t="shared" si="6"/>
        <v>18101175.280000001</v>
      </c>
      <c r="F44" s="25">
        <f t="shared" si="6"/>
        <v>18101175.280000001</v>
      </c>
      <c r="G44" s="25">
        <f t="shared" si="6"/>
        <v>9702494.3699999973</v>
      </c>
    </row>
    <row r="45" spans="1:7" x14ac:dyDescent="0.25">
      <c r="A45" s="29" t="s">
        <v>14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</row>
    <row r="46" spans="1:7" x14ac:dyDescent="0.25">
      <c r="A46" s="29" t="s">
        <v>15</v>
      </c>
      <c r="B46" s="28">
        <v>13016591</v>
      </c>
      <c r="C46" s="28">
        <v>14787078.65</v>
      </c>
      <c r="D46" s="27">
        <v>27803669.649999999</v>
      </c>
      <c r="E46" s="28">
        <v>18101175.280000001</v>
      </c>
      <c r="F46" s="28">
        <v>18101175.280000001</v>
      </c>
      <c r="G46" s="27">
        <v>9702494.3699999973</v>
      </c>
    </row>
    <row r="47" spans="1:7" x14ac:dyDescent="0.25">
      <c r="A47" s="29" t="s">
        <v>16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</row>
    <row r="48" spans="1:7" x14ac:dyDescent="0.25">
      <c r="A48" s="29" t="s">
        <v>17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</row>
    <row r="49" spans="1:7" x14ac:dyDescent="0.25">
      <c r="A49" s="29" t="s">
        <v>18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</row>
    <row r="50" spans="1:7" x14ac:dyDescent="0.25">
      <c r="A50" s="29" t="s">
        <v>19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</row>
    <row r="51" spans="1:7" x14ac:dyDescent="0.25">
      <c r="A51" s="29" t="s">
        <v>20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</row>
    <row r="52" spans="1:7" x14ac:dyDescent="0.25">
      <c r="A52" s="29" t="s">
        <v>21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</row>
    <row r="53" spans="1:7" x14ac:dyDescent="0.25">
      <c r="A53" s="24" t="s">
        <v>22</v>
      </c>
      <c r="B53" s="25">
        <f>SUM(B54:B60)</f>
        <v>0</v>
      </c>
      <c r="C53" s="25">
        <f t="shared" ref="C53:G53" si="7">SUM(C54:C60)</f>
        <v>0</v>
      </c>
      <c r="D53" s="25">
        <f t="shared" si="7"/>
        <v>0</v>
      </c>
      <c r="E53" s="25">
        <f t="shared" si="7"/>
        <v>0</v>
      </c>
      <c r="F53" s="25">
        <f t="shared" si="7"/>
        <v>0</v>
      </c>
      <c r="G53" s="25">
        <f t="shared" si="7"/>
        <v>0</v>
      </c>
    </row>
    <row r="54" spans="1:7" x14ac:dyDescent="0.25">
      <c r="A54" s="29" t="s">
        <v>23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</row>
    <row r="55" spans="1:7" x14ac:dyDescent="0.25">
      <c r="A55" s="29" t="s">
        <v>24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</row>
    <row r="56" spans="1:7" x14ac:dyDescent="0.25">
      <c r="A56" s="29" t="s">
        <v>25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</row>
    <row r="57" spans="1:7" x14ac:dyDescent="0.25">
      <c r="A57" s="34" t="s">
        <v>26</v>
      </c>
      <c r="B57" s="25">
        <v>0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</row>
    <row r="58" spans="1:7" x14ac:dyDescent="0.25">
      <c r="A58" s="29" t="s">
        <v>27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</row>
    <row r="59" spans="1:7" x14ac:dyDescent="0.25">
      <c r="A59" s="29" t="s">
        <v>28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</row>
    <row r="60" spans="1:7" x14ac:dyDescent="0.25">
      <c r="A60" s="29" t="s">
        <v>29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</row>
    <row r="61" spans="1:7" x14ac:dyDescent="0.25">
      <c r="A61" s="24" t="s">
        <v>30</v>
      </c>
      <c r="B61" s="25">
        <f>SUM(B62:B70)</f>
        <v>0</v>
      </c>
      <c r="C61" s="25">
        <f t="shared" ref="C61:G61" si="8">SUM(C62:C70)</f>
        <v>0</v>
      </c>
      <c r="D61" s="25">
        <f t="shared" si="8"/>
        <v>0</v>
      </c>
      <c r="E61" s="25">
        <f t="shared" si="8"/>
        <v>0</v>
      </c>
      <c r="F61" s="25">
        <f t="shared" si="8"/>
        <v>0</v>
      </c>
      <c r="G61" s="25">
        <f t="shared" si="8"/>
        <v>0</v>
      </c>
    </row>
    <row r="62" spans="1:7" x14ac:dyDescent="0.25">
      <c r="A62" s="29" t="s">
        <v>31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</row>
    <row r="63" spans="1:7" x14ac:dyDescent="0.25">
      <c r="A63" s="29" t="s">
        <v>32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</row>
    <row r="64" spans="1:7" x14ac:dyDescent="0.25">
      <c r="A64" s="29" t="s">
        <v>33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</row>
    <row r="65" spans="1:7" x14ac:dyDescent="0.25">
      <c r="A65" s="29" t="s">
        <v>34</v>
      </c>
      <c r="B65" s="25">
        <v>0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</row>
    <row r="66" spans="1:7" x14ac:dyDescent="0.25">
      <c r="A66" s="29" t="s">
        <v>35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</row>
    <row r="67" spans="1:7" x14ac:dyDescent="0.25">
      <c r="A67" s="29" t="s">
        <v>36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</row>
    <row r="68" spans="1:7" x14ac:dyDescent="0.25">
      <c r="A68" s="29" t="s">
        <v>37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</row>
    <row r="69" spans="1:7" x14ac:dyDescent="0.25">
      <c r="A69" s="29" t="s">
        <v>38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</row>
    <row r="70" spans="1:7" x14ac:dyDescent="0.25">
      <c r="A70" s="29" t="s">
        <v>39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</row>
    <row r="71" spans="1:7" x14ac:dyDescent="0.25">
      <c r="A71" s="30" t="s">
        <v>40</v>
      </c>
      <c r="B71" s="25">
        <f>SUM(B72:B75)</f>
        <v>0</v>
      </c>
      <c r="C71" s="25">
        <f t="shared" ref="C71:G71" si="9">SUM(C72:C75)</f>
        <v>0</v>
      </c>
      <c r="D71" s="25">
        <f t="shared" si="9"/>
        <v>0</v>
      </c>
      <c r="E71" s="25">
        <f t="shared" si="9"/>
        <v>0</v>
      </c>
      <c r="F71" s="25">
        <f t="shared" si="9"/>
        <v>0</v>
      </c>
      <c r="G71" s="25">
        <f t="shared" si="9"/>
        <v>0</v>
      </c>
    </row>
    <row r="72" spans="1:7" x14ac:dyDescent="0.25">
      <c r="A72" s="29" t="s">
        <v>41</v>
      </c>
      <c r="B72" s="25">
        <v>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</row>
    <row r="73" spans="1:7" ht="30" x14ac:dyDescent="0.25">
      <c r="A73" s="29" t="s">
        <v>42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</row>
    <row r="74" spans="1:7" x14ac:dyDescent="0.25">
      <c r="A74" s="29" t="s">
        <v>43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</row>
    <row r="75" spans="1:7" x14ac:dyDescent="0.25">
      <c r="A75" s="29" t="s">
        <v>44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</row>
    <row r="76" spans="1:7" x14ac:dyDescent="0.25">
      <c r="A76" s="35"/>
      <c r="B76" s="36"/>
      <c r="C76" s="36"/>
      <c r="D76" s="36"/>
      <c r="E76" s="36"/>
      <c r="F76" s="36"/>
      <c r="G76" s="36"/>
    </row>
    <row r="77" spans="1:7" x14ac:dyDescent="0.25">
      <c r="A77" s="32" t="s">
        <v>46</v>
      </c>
      <c r="B77" s="33">
        <f>B43+B9</f>
        <v>88491568.669999987</v>
      </c>
      <c r="C77" s="33">
        <f t="shared" ref="C77:G77" si="10">C43+C9</f>
        <v>30648988.289999999</v>
      </c>
      <c r="D77" s="33">
        <f t="shared" si="10"/>
        <v>119140556.96000001</v>
      </c>
      <c r="E77" s="33">
        <f t="shared" si="10"/>
        <v>75294579.080000013</v>
      </c>
      <c r="F77" s="33">
        <f t="shared" si="10"/>
        <v>75294579.080000013</v>
      </c>
      <c r="G77" s="33">
        <f t="shared" si="10"/>
        <v>43845977.879999995</v>
      </c>
    </row>
    <row r="78" spans="1:7" x14ac:dyDescent="0.25">
      <c r="A78" s="37"/>
      <c r="B78" s="38"/>
      <c r="C78" s="38"/>
      <c r="D78" s="38"/>
      <c r="E78" s="38"/>
      <c r="F78" s="38"/>
      <c r="G78" s="38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65C46282-41A4-484A-9B7E-5582AA0E5BA1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IMUG</dc:creator>
  <cp:lastModifiedBy>IMUG</cp:lastModifiedBy>
  <dcterms:created xsi:type="dcterms:W3CDTF">2024-10-25T17:22:48Z</dcterms:created>
  <dcterms:modified xsi:type="dcterms:W3CDTF">2024-10-25T17:23:43Z</dcterms:modified>
</cp:coreProperties>
</file>