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8_{B8DA3C7D-B643-49EC-91FA-C4D8F986CACE}" xr6:coauthVersionLast="47" xr6:coauthVersionMax="47" xr10:uidLastSave="{00000000-0000-0000-0000-000000000000}"/>
  <bookViews>
    <workbookView xWindow="-120" yWindow="-120" windowWidth="20730" windowHeight="11160" xr2:uid="{9BA81735-D04F-4E3E-8E7A-362E614758A0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F44" i="1"/>
  <c r="E44" i="1"/>
  <c r="D44" i="1"/>
  <c r="C44" i="1"/>
  <c r="B44" i="1"/>
  <c r="G43" i="1"/>
  <c r="G77" i="1" s="1"/>
  <c r="F43" i="1"/>
  <c r="F77" i="1" s="1"/>
  <c r="E43" i="1"/>
  <c r="E77" i="1" s="1"/>
  <c r="D43" i="1"/>
  <c r="D77" i="1" s="1"/>
  <c r="C43" i="1"/>
  <c r="C77" i="1" s="1"/>
  <c r="B43" i="1"/>
  <c r="B77" i="1" s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G10" i="1"/>
  <c r="F10" i="1"/>
  <c r="E10" i="1"/>
  <c r="D10" i="1"/>
  <c r="C10" i="1"/>
  <c r="B10" i="1"/>
  <c r="G9" i="1"/>
  <c r="F9" i="1"/>
  <c r="E9" i="1"/>
  <c r="D9" i="1"/>
  <c r="C9" i="1"/>
  <c r="B9" i="1"/>
  <c r="A5" i="1"/>
  <c r="A2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<sst xmlns="http://schemas.openxmlformats.org/spreadsheetml/2006/main" count="79" uniqueCount="47">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</sst>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2">
    <cellStyle name="Millares 2" xfId="1" xr:uid="{903A7ED7-388C-4FD9-9E83-4B907C454AA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_Imug\3er%20Trimestre_ASEG_2024\Definitivos\0361_IDF_PEGT_MUJ_2403.xlsx" TargetMode="External"/><Relationship Id="rId1" Type="http://schemas.openxmlformats.org/officeDocument/2006/relationships/externalLinkPath" Target="/2024_Imug/3er%20Trimestre_ASEG_2024/Definitivos/0361_IDF_PEGT_MUJ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para las Mujeres Guanajuatenses (a)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D564-FB95-46E7-9835-FDC3A5E2B378}">
  <sheetPr>
    <outlinePr summaryBelow="0"/>
  </sheetPr>
  <dimension ref="A1:G78"/>
  <sheetViews>
    <sheetView showGridLines="0" tabSelected="1" zoomScale="75" zoomScaleNormal="75" workbookViewId="0">
      <selection activeCell="C12" sqref="C1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Instituto para las Mujeres Guanajuatenses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Septiembre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75474977.669999987</v>
      </c>
      <c r="C9" s="23">
        <f t="shared" ref="C9:G9" si="0">SUM(C10,C19,C27,C37)</f>
        <v>15861909.640000001</v>
      </c>
      <c r="D9" s="23">
        <f t="shared" si="0"/>
        <v>91336887.310000002</v>
      </c>
      <c r="E9" s="23">
        <f t="shared" si="0"/>
        <v>57193403.800000004</v>
      </c>
      <c r="F9" s="23">
        <f t="shared" si="0"/>
        <v>57193403.800000004</v>
      </c>
      <c r="G9" s="23">
        <f t="shared" si="0"/>
        <v>34143483.509999998</v>
      </c>
    </row>
    <row r="10" spans="1:7" ht="15" customHeight="1" x14ac:dyDescent="0.25">
      <c r="A10" s="24" t="s">
        <v>13</v>
      </c>
      <c r="B10" s="25">
        <f>SUM(B11:B18)</f>
        <v>22342901.509999998</v>
      </c>
      <c r="C10" s="25">
        <f t="shared" ref="C10:G10" si="1">SUM(C11:C18)</f>
        <v>3306143.2</v>
      </c>
      <c r="D10" s="25">
        <f t="shared" si="1"/>
        <v>25649044.710000001</v>
      </c>
      <c r="E10" s="25">
        <f t="shared" si="1"/>
        <v>18479986.670000002</v>
      </c>
      <c r="F10" s="25">
        <f t="shared" si="1"/>
        <v>18479986.670000002</v>
      </c>
      <c r="G10" s="25">
        <f t="shared" si="1"/>
        <v>7169058.040000001</v>
      </c>
    </row>
    <row r="11" spans="1:7" x14ac:dyDescent="0.25">
      <c r="A11" s="26" t="s">
        <v>14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15</v>
      </c>
      <c r="B12" s="28">
        <v>11975099.77</v>
      </c>
      <c r="C12" s="28">
        <v>2409873.48</v>
      </c>
      <c r="D12" s="27">
        <v>14384973.25</v>
      </c>
      <c r="E12" s="28">
        <v>10712684.15</v>
      </c>
      <c r="F12" s="28">
        <v>10712684.15</v>
      </c>
      <c r="G12" s="27">
        <v>3672289.0999999996</v>
      </c>
    </row>
    <row r="13" spans="1:7" x14ac:dyDescent="0.25">
      <c r="A13" s="26" t="s">
        <v>16</v>
      </c>
      <c r="B13" s="28">
        <v>10367801.74</v>
      </c>
      <c r="C13" s="28">
        <v>896269.72</v>
      </c>
      <c r="D13" s="27">
        <v>11264071.460000001</v>
      </c>
      <c r="E13" s="28">
        <v>7767302.5199999996</v>
      </c>
      <c r="F13" s="28">
        <v>7767302.5199999996</v>
      </c>
      <c r="G13" s="27">
        <v>3496768.9400000013</v>
      </c>
    </row>
    <row r="14" spans="1:7" x14ac:dyDescent="0.25">
      <c r="A14" s="26" t="s">
        <v>17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18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6" t="s">
        <v>19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6" t="s">
        <v>20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6" t="s">
        <v>21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24" t="s">
        <v>22</v>
      </c>
      <c r="B19" s="25">
        <f>SUM(B20:B26)</f>
        <v>53132076.159999996</v>
      </c>
      <c r="C19" s="25">
        <f t="shared" ref="C19:G19" si="2">SUM(C20:C26)</f>
        <v>12555766.440000001</v>
      </c>
      <c r="D19" s="25">
        <f t="shared" si="2"/>
        <v>65687842.599999994</v>
      </c>
      <c r="E19" s="25">
        <f t="shared" si="2"/>
        <v>38713417.130000003</v>
      </c>
      <c r="F19" s="25">
        <f t="shared" si="2"/>
        <v>38713417.130000003</v>
      </c>
      <c r="G19" s="25">
        <f t="shared" si="2"/>
        <v>26974425.469999995</v>
      </c>
    </row>
    <row r="20" spans="1:7" x14ac:dyDescent="0.25">
      <c r="A20" s="26" t="s">
        <v>23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6" t="s">
        <v>24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6" t="s">
        <v>25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26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27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28</v>
      </c>
      <c r="B25" s="28">
        <v>43932076.159999996</v>
      </c>
      <c r="C25" s="28">
        <v>6649059.0700000003</v>
      </c>
      <c r="D25" s="27">
        <v>50581135.229999997</v>
      </c>
      <c r="E25" s="28">
        <v>34202713.590000004</v>
      </c>
      <c r="F25" s="28">
        <v>34202713.590000004</v>
      </c>
      <c r="G25" s="27">
        <v>16378421.639999993</v>
      </c>
    </row>
    <row r="26" spans="1:7" x14ac:dyDescent="0.25">
      <c r="A26" s="26" t="s">
        <v>29</v>
      </c>
      <c r="B26" s="28">
        <v>9200000</v>
      </c>
      <c r="C26" s="28">
        <v>5906707.3700000001</v>
      </c>
      <c r="D26" s="27">
        <v>15106707.370000001</v>
      </c>
      <c r="E26" s="28">
        <v>4510703.54</v>
      </c>
      <c r="F26" s="28">
        <v>4510703.54</v>
      </c>
      <c r="G26" s="27">
        <v>10596003.830000002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9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30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9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9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9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9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9"/>
      <c r="B42" s="31"/>
      <c r="C42" s="31"/>
      <c r="D42" s="31"/>
      <c r="E42" s="31"/>
      <c r="F42" s="31"/>
      <c r="G42" s="31"/>
    </row>
    <row r="43" spans="1:7" x14ac:dyDescent="0.25">
      <c r="A43" s="32" t="s">
        <v>45</v>
      </c>
      <c r="B43" s="33">
        <f>SUM(B44,B53,B61,B71)</f>
        <v>13016591</v>
      </c>
      <c r="C43" s="33">
        <f t="shared" ref="C43:G43" si="5">SUM(C44,C53,C61,C71)</f>
        <v>14787078.65</v>
      </c>
      <c r="D43" s="33">
        <f t="shared" si="5"/>
        <v>27803669.649999999</v>
      </c>
      <c r="E43" s="33">
        <f t="shared" si="5"/>
        <v>18101175.280000001</v>
      </c>
      <c r="F43" s="33">
        <f t="shared" si="5"/>
        <v>18101175.280000001</v>
      </c>
      <c r="G43" s="33">
        <f t="shared" si="5"/>
        <v>9702494.3699999973</v>
      </c>
    </row>
    <row r="44" spans="1:7" x14ac:dyDescent="0.25">
      <c r="A44" s="24" t="s">
        <v>13</v>
      </c>
      <c r="B44" s="25">
        <f>SUM(B45:B52)</f>
        <v>13016591</v>
      </c>
      <c r="C44" s="25">
        <f t="shared" ref="C44:G44" si="6">SUM(C45:C52)</f>
        <v>14787078.65</v>
      </c>
      <c r="D44" s="25">
        <f t="shared" si="6"/>
        <v>27803669.649999999</v>
      </c>
      <c r="E44" s="25">
        <f t="shared" si="6"/>
        <v>18101175.280000001</v>
      </c>
      <c r="F44" s="25">
        <f t="shared" si="6"/>
        <v>18101175.280000001</v>
      </c>
      <c r="G44" s="25">
        <f t="shared" si="6"/>
        <v>9702494.3699999973</v>
      </c>
    </row>
    <row r="45" spans="1:7" x14ac:dyDescent="0.25">
      <c r="A45" s="29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9" t="s">
        <v>15</v>
      </c>
      <c r="B46" s="28">
        <v>13016591</v>
      </c>
      <c r="C46" s="28">
        <v>14787078.65</v>
      </c>
      <c r="D46" s="27">
        <v>27803669.649999999</v>
      </c>
      <c r="E46" s="28">
        <v>18101175.280000001</v>
      </c>
      <c r="F46" s="28">
        <v>18101175.280000001</v>
      </c>
      <c r="G46" s="27">
        <v>9702494.3699999973</v>
      </c>
    </row>
    <row r="47" spans="1:7" x14ac:dyDescent="0.25">
      <c r="A47" s="29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9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9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9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9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9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 x14ac:dyDescent="0.25">
      <c r="A54" s="29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9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9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4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9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9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9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9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9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9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9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9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9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9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9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9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30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x14ac:dyDescent="0.25">
      <c r="A72" s="29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9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9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9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  <row r="77" spans="1:7" x14ac:dyDescent="0.25">
      <c r="A77" s="32" t="s">
        <v>46</v>
      </c>
      <c r="B77" s="33">
        <f>B43+B9</f>
        <v>88491568.669999987</v>
      </c>
      <c r="C77" s="33">
        <f t="shared" ref="C77:G77" si="10">C43+C9</f>
        <v>30648988.289999999</v>
      </c>
      <c r="D77" s="33">
        <f t="shared" si="10"/>
        <v>119140556.96000001</v>
      </c>
      <c r="E77" s="33">
        <f t="shared" si="10"/>
        <v>75294579.080000013</v>
      </c>
      <c r="F77" s="33">
        <f t="shared" si="10"/>
        <v>75294579.080000013</v>
      </c>
      <c r="G77" s="33">
        <f t="shared" si="10"/>
        <v>43845977.879999995</v>
      </c>
    </row>
    <row r="78" spans="1:7" x14ac:dyDescent="0.25">
      <c r="A78" s="37"/>
      <c r="B78" s="38"/>
      <c r="C78" s="38"/>
      <c r="D78" s="38"/>
      <c r="E78" s="38"/>
      <c r="F78" s="38"/>
      <c r="G78" s="38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65C46282-41A4-484A-9B7E-5582AA0E5BA1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IMUG</dc:creator>
  <cp:lastModifiedBy>IMUG</cp:lastModifiedBy>
  <dcterms:created xsi:type="dcterms:W3CDTF">2024-10-25T17:22:48Z</dcterms:created>
  <dcterms:modified xsi:type="dcterms:W3CDTF">2024-10-25T17:23:43Z</dcterms:modified>
</cp:coreProperties>
</file>