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_Imug\3er Trimestre_SFA_2024\"/>
    </mc:Choice>
  </mc:AlternateContent>
  <xr:revisionPtr revIDLastSave="0" documentId="8_{66DAD25C-D938-4EDB-852C-5AA512351893}" xr6:coauthVersionLast="47" xr6:coauthVersionMax="47" xr10:uidLastSave="{00000000-0000-0000-0000-000000000000}"/>
  <bookViews>
    <workbookView xWindow="-120" yWindow="-120" windowWidth="20730" windowHeight="11160" xr2:uid="{4F1C83A9-6794-4D81-AFEB-1D725158BA69}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C47" i="1" s="1"/>
  <c r="C62" i="1" s="1"/>
  <c r="B25" i="1"/>
  <c r="B47" i="1" s="1"/>
  <c r="B62" i="1" s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B9" i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<sst xmlns="http://schemas.openxmlformats.org/spreadsheetml/2006/main" count="128" uniqueCount="126">
  <si>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</si>
  <si>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Instituto para las Mujeres Guanajuatenses (a)</t>
  </si>
  <si>
    <t>Estado de Situación Financiera Detallado - LDF</t>
  </si>
  <si>
    <t>Al 31 de Diciembre de 2023 y al 30 de Septiembre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</si>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</sst>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2">
    <cellStyle name="Millares 2" xfId="1" xr:uid="{86571C94-F361-4DAD-9973-B34C45A39C9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9021-73EE-4E01-A20E-8A2AB62B3B7A}">
  <sheetPr>
    <outlinePr summaryBelow="0"/>
  </sheetPr>
  <dimension ref="A1:F82"/>
  <sheetViews>
    <sheetView showGridLines="0" tabSelected="1" zoomScale="75" zoomScaleNormal="75" workbookViewId="0">
      <selection activeCell="A22" sqref="A2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19713151.07</v>
      </c>
      <c r="C9" s="22">
        <f>SUM(C10:C16)</f>
        <v>11624729.4</v>
      </c>
      <c r="D9" s="21" t="s">
        <v>14</v>
      </c>
      <c r="E9" s="22">
        <f>SUM(E10:E18)</f>
        <v>1120202.51</v>
      </c>
      <c r="F9" s="22">
        <f>SUM(F10:F18)</f>
        <v>2080409.68</v>
      </c>
    </row>
    <row r="10" spans="1:6" x14ac:dyDescent="0.25">
      <c r="A10" s="23" t="s">
        <v>15</v>
      </c>
      <c r="B10" s="24">
        <v>0</v>
      </c>
      <c r="C10" s="24">
        <v>0</v>
      </c>
      <c r="D10" s="23" t="s">
        <v>16</v>
      </c>
      <c r="E10" s="24">
        <v>29826.87</v>
      </c>
      <c r="F10" s="24">
        <v>0</v>
      </c>
    </row>
    <row r="11" spans="1:6" x14ac:dyDescent="0.25">
      <c r="A11" s="23" t="s">
        <v>17</v>
      </c>
      <c r="B11" s="24">
        <v>19713151.07</v>
      </c>
      <c r="C11" s="24">
        <v>11624729.4</v>
      </c>
      <c r="D11" s="23" t="s">
        <v>18</v>
      </c>
      <c r="E11" s="24">
        <v>0</v>
      </c>
      <c r="F11" s="24">
        <v>0</v>
      </c>
    </row>
    <row r="12" spans="1:6" x14ac:dyDescent="0.25">
      <c r="A12" s="23" t="s">
        <v>19</v>
      </c>
      <c r="B12" s="24">
        <v>0</v>
      </c>
      <c r="C12" s="24">
        <v>0</v>
      </c>
      <c r="D12" s="23" t="s">
        <v>20</v>
      </c>
      <c r="E12" s="24">
        <v>0</v>
      </c>
      <c r="F12" s="24">
        <v>0</v>
      </c>
    </row>
    <row r="13" spans="1:6" x14ac:dyDescent="0.25">
      <c r="A13" s="23" t="s">
        <v>21</v>
      </c>
      <c r="B13" s="24">
        <v>0</v>
      </c>
      <c r="C13" s="24">
        <v>0</v>
      </c>
      <c r="D13" s="23" t="s">
        <v>22</v>
      </c>
      <c r="E13" s="24">
        <v>0</v>
      </c>
      <c r="F13" s="24">
        <v>0</v>
      </c>
    </row>
    <row r="14" spans="1:6" x14ac:dyDescent="0.25">
      <c r="A14" s="23" t="s">
        <v>23</v>
      </c>
      <c r="B14" s="24">
        <v>0</v>
      </c>
      <c r="C14" s="24">
        <v>0</v>
      </c>
      <c r="D14" s="23" t="s">
        <v>24</v>
      </c>
      <c r="E14" s="24">
        <v>0</v>
      </c>
      <c r="F14" s="24">
        <v>0</v>
      </c>
    </row>
    <row r="15" spans="1:6" x14ac:dyDescent="0.25">
      <c r="A15" s="23" t="s">
        <v>25</v>
      </c>
      <c r="B15" s="24">
        <v>0</v>
      </c>
      <c r="C15" s="24">
        <v>0</v>
      </c>
      <c r="D15" s="23" t="s">
        <v>26</v>
      </c>
      <c r="E15" s="24">
        <v>0</v>
      </c>
      <c r="F15" s="24">
        <v>0</v>
      </c>
    </row>
    <row r="16" spans="1:6" x14ac:dyDescent="0.25">
      <c r="A16" s="23" t="s">
        <v>27</v>
      </c>
      <c r="B16" s="24">
        <v>0</v>
      </c>
      <c r="C16" s="24">
        <v>0</v>
      </c>
      <c r="D16" s="23" t="s">
        <v>28</v>
      </c>
      <c r="E16" s="24">
        <v>762801.18</v>
      </c>
      <c r="F16" s="24">
        <v>1758467.43</v>
      </c>
    </row>
    <row r="17" spans="1:6" x14ac:dyDescent="0.25">
      <c r="A17" s="21" t="s">
        <v>29</v>
      </c>
      <c r="B17" s="22">
        <f>SUM(B18:B24)</f>
        <v>8062595.9899999993</v>
      </c>
      <c r="C17" s="22">
        <f>SUM(C18:C24)</f>
        <v>722060.07000000007</v>
      </c>
      <c r="D17" s="23" t="s">
        <v>30</v>
      </c>
      <c r="E17" s="24">
        <v>0</v>
      </c>
      <c r="F17" s="24">
        <v>0</v>
      </c>
    </row>
    <row r="18" spans="1:6" x14ac:dyDescent="0.25">
      <c r="A18" s="23" t="s">
        <v>31</v>
      </c>
      <c r="B18" s="24">
        <v>7456377.3899999997</v>
      </c>
      <c r="C18" s="24">
        <v>103665.76</v>
      </c>
      <c r="D18" s="23" t="s">
        <v>32</v>
      </c>
      <c r="E18" s="24">
        <v>327574.46000000002</v>
      </c>
      <c r="F18" s="24">
        <v>321942.25</v>
      </c>
    </row>
    <row r="19" spans="1:6" x14ac:dyDescent="0.25">
      <c r="A19" s="23" t="s">
        <v>33</v>
      </c>
      <c r="B19" s="24">
        <v>0</v>
      </c>
      <c r="C19" s="24">
        <v>0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4">
        <v>587201.6</v>
      </c>
      <c r="C20" s="24">
        <v>618394.31000000006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4">
        <v>0</v>
      </c>
      <c r="C21" s="24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4">
        <v>19017</v>
      </c>
      <c r="C22" s="24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4">
        <v>0</v>
      </c>
      <c r="C23" s="24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4">
        <v>0</v>
      </c>
      <c r="C24" s="24">
        <v>0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239903.27</v>
      </c>
      <c r="C25" s="22">
        <f>SUM(C26:C30)</f>
        <v>160677.38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4">
        <v>239903.27</v>
      </c>
      <c r="C26" s="24">
        <v>160677.38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4">
        <v>0</v>
      </c>
      <c r="C27" s="24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 x14ac:dyDescent="0.25">
      <c r="A28" s="23" t="s">
        <v>51</v>
      </c>
      <c r="B28" s="24">
        <v>0</v>
      </c>
      <c r="C28" s="24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4">
        <v>0</v>
      </c>
      <c r="C29" s="24">
        <v>0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4">
        <v>0</v>
      </c>
      <c r="C30" s="24">
        <v>0</v>
      </c>
      <c r="D30" s="23" t="s">
        <v>56</v>
      </c>
      <c r="E30" s="22">
        <v>0</v>
      </c>
      <c r="F30" s="22">
        <v>0</v>
      </c>
    </row>
    <row r="31" spans="1:6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0</v>
      </c>
      <c r="C36" s="22">
        <v>0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0</v>
      </c>
      <c r="F42" s="22">
        <f>SUM(F43:F45)</f>
        <v>0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25">
      <c r="A46" s="20"/>
      <c r="B46" s="25"/>
      <c r="C46" s="25"/>
      <c r="D46" s="20"/>
      <c r="E46" s="25"/>
      <c r="F46" s="25"/>
    </row>
    <row r="47" spans="1:6" x14ac:dyDescent="0.25">
      <c r="A47" s="26" t="s">
        <v>87</v>
      </c>
      <c r="B47" s="27">
        <f>B9+B17+B25+B31+B37+B38+B41</f>
        <v>28015650.329999998</v>
      </c>
      <c r="C47" s="27">
        <f>C9+C17+C25+C31+C37+C38+C41</f>
        <v>12507466.850000001</v>
      </c>
      <c r="D47" s="19" t="s">
        <v>88</v>
      </c>
      <c r="E47" s="27">
        <f>E9+E19+E23+E26+E27+E31+E38+E42</f>
        <v>1120202.51</v>
      </c>
      <c r="F47" s="27">
        <f>F9+F19+F23+F26+F27+F31+F38+F42</f>
        <v>2080409.68</v>
      </c>
    </row>
    <row r="48" spans="1:6" x14ac:dyDescent="0.25">
      <c r="A48" s="20"/>
      <c r="B48" s="25"/>
      <c r="C48" s="25"/>
      <c r="D48" s="20"/>
      <c r="E48" s="25"/>
      <c r="F48" s="25"/>
    </row>
    <row r="49" spans="1:6" x14ac:dyDescent="0.25">
      <c r="A49" s="19" t="s">
        <v>89</v>
      </c>
      <c r="B49" s="25"/>
      <c r="C49" s="25"/>
      <c r="D49" s="19" t="s">
        <v>90</v>
      </c>
      <c r="E49" s="25"/>
      <c r="F49" s="25"/>
    </row>
    <row r="50" spans="1:6" x14ac:dyDescent="0.25">
      <c r="A50" s="21" t="s">
        <v>91</v>
      </c>
      <c r="B50" s="24">
        <v>0</v>
      </c>
      <c r="C50" s="24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4">
        <v>0</v>
      </c>
      <c r="C51" s="24">
        <v>0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4">
        <v>3154437.26</v>
      </c>
      <c r="C52" s="24">
        <v>0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4">
        <v>12807622.300000001</v>
      </c>
      <c r="C53" s="24">
        <v>12879372.470000001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4">
        <v>0</v>
      </c>
      <c r="C54" s="24">
        <v>0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4">
        <v>-9743466.4299999997</v>
      </c>
      <c r="C55" s="24">
        <v>-10031974.390000001</v>
      </c>
      <c r="D55" s="28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4">
        <v>270977.37</v>
      </c>
      <c r="C56" s="24">
        <v>433563.9</v>
      </c>
      <c r="D56" s="20"/>
      <c r="E56" s="25"/>
      <c r="F56" s="25"/>
    </row>
    <row r="57" spans="1:6" x14ac:dyDescent="0.25">
      <c r="A57" s="21" t="s">
        <v>104</v>
      </c>
      <c r="B57" s="24">
        <v>0</v>
      </c>
      <c r="C57" s="24">
        <v>0</v>
      </c>
      <c r="D57" s="19" t="s">
        <v>105</v>
      </c>
      <c r="E57" s="27">
        <f>SUM(E50:E55)</f>
        <v>0</v>
      </c>
      <c r="F57" s="27">
        <f>SUM(F50:F55)</f>
        <v>0</v>
      </c>
    </row>
    <row r="58" spans="1:6" x14ac:dyDescent="0.25">
      <c r="A58" s="21" t="s">
        <v>106</v>
      </c>
      <c r="B58" s="24">
        <v>0</v>
      </c>
      <c r="C58" s="24">
        <v>0</v>
      </c>
      <c r="D58" s="20"/>
      <c r="E58" s="25"/>
      <c r="F58" s="25"/>
    </row>
    <row r="59" spans="1:6" x14ac:dyDescent="0.25">
      <c r="A59" s="20"/>
      <c r="B59" s="25"/>
      <c r="C59" s="25"/>
      <c r="D59" s="19" t="s">
        <v>107</v>
      </c>
      <c r="E59" s="27">
        <f>E47+E57</f>
        <v>1120202.51</v>
      </c>
      <c r="F59" s="27">
        <f>F47+F57</f>
        <v>2080409.68</v>
      </c>
    </row>
    <row r="60" spans="1:6" x14ac:dyDescent="0.25">
      <c r="A60" s="26" t="s">
        <v>108</v>
      </c>
      <c r="B60" s="27">
        <f>SUM(B50:B58)</f>
        <v>6489570.5000000009</v>
      </c>
      <c r="C60" s="27">
        <f>SUM(C50:C58)</f>
        <v>3280961.98</v>
      </c>
      <c r="D60" s="20"/>
      <c r="E60" s="25"/>
      <c r="F60" s="25"/>
    </row>
    <row r="61" spans="1:6" x14ac:dyDescent="0.25">
      <c r="A61" s="20"/>
      <c r="B61" s="25"/>
      <c r="C61" s="25"/>
      <c r="D61" s="29" t="s">
        <v>109</v>
      </c>
      <c r="E61" s="25"/>
      <c r="F61" s="25"/>
    </row>
    <row r="62" spans="1:6" x14ac:dyDescent="0.25">
      <c r="A62" s="26" t="s">
        <v>110</v>
      </c>
      <c r="B62" s="27">
        <f>SUM(B47+B60)</f>
        <v>34505220.829999998</v>
      </c>
      <c r="C62" s="27">
        <f>SUM(C47+C60)</f>
        <v>15788428.830000002</v>
      </c>
      <c r="D62" s="20"/>
      <c r="E62" s="25"/>
      <c r="F62" s="25"/>
    </row>
    <row r="63" spans="1:6" x14ac:dyDescent="0.25">
      <c r="A63" s="20"/>
      <c r="B63" s="20"/>
      <c r="C63" s="20"/>
      <c r="D63" s="30" t="s">
        <v>111</v>
      </c>
      <c r="E63" s="22">
        <f>SUM(E64:E66)</f>
        <v>30028820.190000001</v>
      </c>
      <c r="F63" s="22">
        <f>SUM(F64:F66)</f>
        <v>22328820.190000001</v>
      </c>
    </row>
    <row r="64" spans="1:6" x14ac:dyDescent="0.25">
      <c r="A64" s="20"/>
      <c r="B64" s="20"/>
      <c r="C64" s="20"/>
      <c r="D64" s="21" t="s">
        <v>112</v>
      </c>
      <c r="E64" s="24">
        <v>30028820.190000001</v>
      </c>
      <c r="F64" s="24">
        <v>22328820.190000001</v>
      </c>
    </row>
    <row r="65" spans="1:6" x14ac:dyDescent="0.25">
      <c r="A65" s="20"/>
      <c r="B65" s="20"/>
      <c r="C65" s="20"/>
      <c r="D65" s="28" t="s">
        <v>113</v>
      </c>
      <c r="E65" s="24">
        <v>0</v>
      </c>
      <c r="F65" s="24">
        <v>0</v>
      </c>
    </row>
    <row r="66" spans="1:6" x14ac:dyDescent="0.25">
      <c r="A66" s="20"/>
      <c r="B66" s="20"/>
      <c r="C66" s="20"/>
      <c r="D66" s="21" t="s">
        <v>114</v>
      </c>
      <c r="E66" s="24">
        <v>0</v>
      </c>
      <c r="F66" s="24">
        <v>0</v>
      </c>
    </row>
    <row r="67" spans="1:6" x14ac:dyDescent="0.25">
      <c r="A67" s="20"/>
      <c r="B67" s="20"/>
      <c r="C67" s="20"/>
      <c r="D67" s="20"/>
      <c r="E67" s="25"/>
      <c r="F67" s="25"/>
    </row>
    <row r="68" spans="1:6" x14ac:dyDescent="0.25">
      <c r="A68" s="20"/>
      <c r="B68" s="20"/>
      <c r="C68" s="20"/>
      <c r="D68" s="30" t="s">
        <v>115</v>
      </c>
      <c r="E68" s="22">
        <f>SUM(E69:E73)</f>
        <v>3356198.129999999</v>
      </c>
      <c r="F68" s="22">
        <f>SUM(F69:F73)</f>
        <v>-8620801.0399999991</v>
      </c>
    </row>
    <row r="69" spans="1:6" x14ac:dyDescent="0.25">
      <c r="A69" s="31"/>
      <c r="B69" s="20"/>
      <c r="C69" s="20"/>
      <c r="D69" s="21" t="s">
        <v>116</v>
      </c>
      <c r="E69" s="24">
        <v>16033789.01</v>
      </c>
      <c r="F69" s="24">
        <v>4319944.1100000003</v>
      </c>
    </row>
    <row r="70" spans="1:6" x14ac:dyDescent="0.25">
      <c r="A70" s="31"/>
      <c r="B70" s="20"/>
      <c r="C70" s="20"/>
      <c r="D70" s="21" t="s">
        <v>117</v>
      </c>
      <c r="E70" s="24">
        <v>-12677590.880000001</v>
      </c>
      <c r="F70" s="24">
        <v>-12940745.15</v>
      </c>
    </row>
    <row r="71" spans="1:6" x14ac:dyDescent="0.25">
      <c r="A71" s="31"/>
      <c r="B71" s="20"/>
      <c r="C71" s="20"/>
      <c r="D71" s="21" t="s">
        <v>118</v>
      </c>
      <c r="E71" s="24">
        <v>0</v>
      </c>
      <c r="F71" s="24">
        <v>0</v>
      </c>
    </row>
    <row r="72" spans="1:6" x14ac:dyDescent="0.25">
      <c r="A72" s="31"/>
      <c r="B72" s="20"/>
      <c r="C72" s="20"/>
      <c r="D72" s="21" t="s">
        <v>119</v>
      </c>
      <c r="E72" s="24">
        <v>0</v>
      </c>
      <c r="F72" s="24">
        <v>0</v>
      </c>
    </row>
    <row r="73" spans="1:6" x14ac:dyDescent="0.25">
      <c r="A73" s="31"/>
      <c r="B73" s="20"/>
      <c r="C73" s="20"/>
      <c r="D73" s="21" t="s">
        <v>120</v>
      </c>
      <c r="E73" s="24">
        <v>0</v>
      </c>
      <c r="F73" s="24">
        <v>0</v>
      </c>
    </row>
    <row r="74" spans="1:6" x14ac:dyDescent="0.25">
      <c r="A74" s="31"/>
      <c r="B74" s="20"/>
      <c r="C74" s="20"/>
      <c r="D74" s="20"/>
      <c r="E74" s="25"/>
      <c r="F74" s="25"/>
    </row>
    <row r="75" spans="1:6" x14ac:dyDescent="0.25">
      <c r="A75" s="31"/>
      <c r="B75" s="20"/>
      <c r="C75" s="20"/>
      <c r="D75" s="30" t="s">
        <v>121</v>
      </c>
      <c r="E75" s="22">
        <f>E76+E77</f>
        <v>0</v>
      </c>
      <c r="F75" s="22">
        <f>F76+F77</f>
        <v>0</v>
      </c>
    </row>
    <row r="76" spans="1:6" x14ac:dyDescent="0.25">
      <c r="A76" s="31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25">
      <c r="A77" s="31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25">
      <c r="A78" s="31"/>
      <c r="B78" s="20"/>
      <c r="C78" s="20"/>
      <c r="D78" s="20"/>
      <c r="E78" s="25"/>
      <c r="F78" s="25"/>
    </row>
    <row r="79" spans="1:6" x14ac:dyDescent="0.25">
      <c r="A79" s="31"/>
      <c r="B79" s="20"/>
      <c r="C79" s="20"/>
      <c r="D79" s="19" t="s">
        <v>124</v>
      </c>
      <c r="E79" s="27">
        <f>E63+E68+E75</f>
        <v>33385018.32</v>
      </c>
      <c r="F79" s="27">
        <f>F63+F68+F75</f>
        <v>13708019.150000002</v>
      </c>
    </row>
    <row r="80" spans="1:6" x14ac:dyDescent="0.25">
      <c r="A80" s="31"/>
      <c r="B80" s="20"/>
      <c r="C80" s="20"/>
      <c r="D80" s="20"/>
      <c r="E80" s="25"/>
      <c r="F80" s="25"/>
    </row>
    <row r="81" spans="1:6" x14ac:dyDescent="0.25">
      <c r="A81" s="31"/>
      <c r="B81" s="20"/>
      <c r="C81" s="20"/>
      <c r="D81" s="19" t="s">
        <v>125</v>
      </c>
      <c r="E81" s="27">
        <f>E59+E79</f>
        <v>34505220.829999998</v>
      </c>
      <c r="F81" s="27">
        <f>F59+F79</f>
        <v>15788428.830000002</v>
      </c>
    </row>
    <row r="82" spans="1:6" x14ac:dyDescent="0.25">
      <c r="A82" s="32"/>
      <c r="B82" s="33"/>
      <c r="C82" s="33"/>
      <c r="D82" s="33"/>
      <c r="E82" s="34"/>
      <c r="F82" s="34"/>
    </row>
  </sheetData>
  <mergeCells count="1">
    <mergeCell ref="A1:F1"/>
  </mergeCells>
  <dataValidations count="3">
    <dataValidation type="decimal" allowBlank="1" showInputMessage="1" showErrorMessage="1" sqref="E47:F47 E50:F81 E9:F45 B9:C62" xr:uid="{D8A7F903-BC3D-4F27-922A-0F35C8A28209}">
      <formula1>-1.79769313486231E+100</formula1>
      <formula2>1.79769313486231E+100</formula2>
    </dataValidation>
    <dataValidation allowBlank="1" showInputMessage="1" showErrorMessage="1" prompt="20XN (d)" sqref="B6 E6" xr:uid="{3C7FC509-2000-4EA9-94A3-71AFCFD69EEF}"/>
    <dataValidation allowBlank="1" showInputMessage="1" showErrorMessage="1" prompt="31 de diciembre de 20XN-1 (e)" sqref="C6 F6" xr:uid="{4BFE5B25-B920-413C-B0D1-7E499C6548E4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IMUG</dc:creator>
  <cp:lastModifiedBy>IMUG</cp:lastModifiedBy>
  <dcterms:created xsi:type="dcterms:W3CDTF">2024-10-25T17:27:41Z</dcterms:created>
  <dcterms:modified xsi:type="dcterms:W3CDTF">2024-10-25T17:29:11Z</dcterms:modified>
</cp:coreProperties>
</file>