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transparencia\Disciplina financiera\"/>
    </mc:Choice>
  </mc:AlternateContent>
  <bookViews>
    <workbookView xWindow="0" yWindow="0" windowWidth="20490" windowHeight="8115"/>
  </bookViews>
  <sheets>
    <sheet name="F7b_PE_GTO_IMU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C16" i="1"/>
  <c r="D16" i="1" s="1"/>
  <c r="E16" i="1" s="1"/>
  <c r="F16" i="1" s="1"/>
  <c r="C15" i="1"/>
  <c r="D15" i="1" s="1"/>
  <c r="E15" i="1" s="1"/>
  <c r="F15" i="1" s="1"/>
  <c r="C14" i="1"/>
  <c r="D14" i="1" s="1"/>
  <c r="E14" i="1" s="1"/>
  <c r="F14" i="1" s="1"/>
  <c r="C13" i="1"/>
  <c r="D13" i="1" s="1"/>
  <c r="E13" i="1" s="1"/>
  <c r="F13" i="1" s="1"/>
  <c r="C12" i="1"/>
  <c r="D12" i="1" s="1"/>
  <c r="E12" i="1" s="1"/>
  <c r="F12" i="1" s="1"/>
  <c r="C11" i="1"/>
  <c r="D11" i="1" s="1"/>
  <c r="E11" i="1" s="1"/>
  <c r="F11" i="1" s="1"/>
  <c r="C10" i="1"/>
  <c r="D10" i="1" s="1"/>
  <c r="E10" i="1" s="1"/>
  <c r="F10" i="1" s="1"/>
  <c r="C9" i="1"/>
  <c r="D9" i="1" s="1"/>
  <c r="E9" i="1" s="1"/>
  <c r="F9" i="1" s="1"/>
  <c r="C8" i="1"/>
  <c r="D8" i="1" s="1"/>
  <c r="E8" i="1" s="1"/>
  <c r="F8" i="1" s="1"/>
  <c r="C27" i="1" l="1"/>
  <c r="D27" i="1" s="1"/>
  <c r="E27" i="1" s="1"/>
  <c r="F27" i="1" s="1"/>
  <c r="G27" i="1" s="1"/>
  <c r="D26" i="1"/>
  <c r="E26" i="1" s="1"/>
  <c r="F26" i="1" s="1"/>
  <c r="G26" i="1" s="1"/>
  <c r="C26" i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C19" i="1" l="1"/>
  <c r="D19" i="1" s="1"/>
  <c r="E19" i="1" s="1"/>
  <c r="F19" i="1" s="1"/>
  <c r="G19" i="1" s="1"/>
  <c r="C5" i="1" l="1"/>
  <c r="D5" i="1" l="1"/>
  <c r="E5" i="1" s="1"/>
  <c r="F5" i="1" s="1"/>
  <c r="G5" i="1" s="1"/>
  <c r="C7" i="1" l="1"/>
  <c r="D7" i="1"/>
  <c r="E7" i="1"/>
  <c r="F7" i="1"/>
  <c r="G7" i="1"/>
  <c r="B7" i="1"/>
  <c r="C18" i="1"/>
  <c r="D18" i="1"/>
  <c r="E18" i="1"/>
  <c r="F18" i="1"/>
  <c r="G18" i="1"/>
  <c r="B18" i="1"/>
  <c r="F29" i="1" l="1"/>
  <c r="G29" i="1"/>
  <c r="C29" i="1"/>
  <c r="D29" i="1"/>
  <c r="E29" i="1"/>
  <c r="B29" i="1"/>
</calcChain>
</file>

<file path=xl/sharedStrings.xml><?xml version="1.0" encoding="utf-8"?>
<sst xmlns="http://schemas.openxmlformats.org/spreadsheetml/2006/main" count="32" uniqueCount="20">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</sst>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" fontId="7" fillId="0" borderId="9" xfId="1" applyNumberFormat="1" applyFont="1" applyBorder="1" applyAlignment="1">
      <alignment vertical="center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topLeftCell="A16" workbookViewId="0">
      <selection activeCell="G38" sqref="G38"/>
    </sheetView>
  </sheetViews>
  <sheetFormatPr baseColWidth="10" defaultRowHeight="15" x14ac:dyDescent="0.25"/>
  <cols>
    <col min="1" max="1" width="49.140625" style="8" bestFit="1" customWidth="1"/>
    <col min="2" max="2" width="14.42578125" style="8" customWidth="1"/>
    <col min="3" max="3" width="13.570312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16384" width="11.42578125" style="8"/>
  </cols>
  <sheetData>
    <row r="1" spans="1:7" x14ac:dyDescent="0.25">
      <c r="A1" s="19" t="s">
        <v>19</v>
      </c>
      <c r="B1" s="20"/>
      <c r="C1" s="20"/>
      <c r="D1" s="20"/>
      <c r="E1" s="20"/>
      <c r="F1" s="20"/>
      <c r="G1" s="21"/>
    </row>
    <row r="2" spans="1:7" x14ac:dyDescent="0.25">
      <c r="A2" s="22" t="s">
        <v>0</v>
      </c>
      <c r="B2" s="23"/>
      <c r="C2" s="23"/>
      <c r="D2" s="23"/>
      <c r="E2" s="23"/>
      <c r="F2" s="23"/>
      <c r="G2" s="24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5" t="s">
        <v>2</v>
      </c>
      <c r="B4" s="26"/>
      <c r="C4" s="26"/>
      <c r="D4" s="26"/>
      <c r="E4" s="26"/>
      <c r="F4" s="26"/>
      <c r="G4" s="27"/>
    </row>
    <row r="5" spans="1:7" x14ac:dyDescent="0.25">
      <c r="A5" s="10" t="s">
        <v>3</v>
      </c>
      <c r="B5" s="9">
        <v>2024</v>
      </c>
      <c r="C5" s="10">
        <f>RIGHT(B5,4)+1</f>
        <v>2025</v>
      </c>
      <c r="D5" s="10">
        <f>C5+1</f>
        <v>2026</v>
      </c>
      <c r="E5" s="10">
        <f>D5+1</f>
        <v>2027</v>
      </c>
      <c r="F5" s="10">
        <f>E5+1</f>
        <v>2028</v>
      </c>
      <c r="G5" s="10">
        <f>F5+1</f>
        <v>2029</v>
      </c>
    </row>
    <row r="6" spans="1:7" x14ac:dyDescent="0.25">
      <c r="A6" s="11"/>
      <c r="B6" s="12" t="s">
        <v>4</v>
      </c>
      <c r="C6" s="12" t="s">
        <v>5</v>
      </c>
      <c r="D6" s="12" t="s">
        <v>5</v>
      </c>
      <c r="E6" s="12" t="s">
        <v>5</v>
      </c>
      <c r="F6" s="12" t="s">
        <v>5</v>
      </c>
      <c r="G6" s="17" t="s">
        <v>5</v>
      </c>
    </row>
    <row r="7" spans="1:7" x14ac:dyDescent="0.25">
      <c r="A7" s="14" t="s">
        <v>6</v>
      </c>
      <c r="B7" s="15">
        <f>SUM(B8:B16)</f>
        <v>75474977.670000002</v>
      </c>
      <c r="C7" s="15">
        <f t="shared" ref="C7:G7" si="0">SUM(C8:C16)</f>
        <v>76229727.446700007</v>
      </c>
      <c r="D7" s="15">
        <f t="shared" si="0"/>
        <v>76992024.721167013</v>
      </c>
      <c r="E7" s="15">
        <f t="shared" si="0"/>
        <v>77761944.968378678</v>
      </c>
      <c r="F7" s="15">
        <f t="shared" si="0"/>
        <v>78539564.418062463</v>
      </c>
      <c r="G7" s="16">
        <f t="shared" si="0"/>
        <v>79324960.062243089</v>
      </c>
    </row>
    <row r="8" spans="1:7" x14ac:dyDescent="0.25">
      <c r="A8" s="1" t="s">
        <v>7</v>
      </c>
      <c r="B8" s="28">
        <v>43291377.080000006</v>
      </c>
      <c r="C8" s="2">
        <f t="shared" ref="C8:G8" si="1">B8*1.01</f>
        <v>43724290.850800008</v>
      </c>
      <c r="D8" s="2">
        <f t="shared" si="1"/>
        <v>44161533.75930801</v>
      </c>
      <c r="E8" s="2">
        <f t="shared" si="1"/>
        <v>44603149.096901089</v>
      </c>
      <c r="F8" s="2">
        <f t="shared" si="1"/>
        <v>45049180.587870099</v>
      </c>
      <c r="G8" s="2">
        <f t="shared" ref="G8" si="2">F8*1.01</f>
        <v>45499672.393748797</v>
      </c>
    </row>
    <row r="9" spans="1:7" x14ac:dyDescent="0.25">
      <c r="A9" s="1" t="s">
        <v>8</v>
      </c>
      <c r="B9" s="28">
        <v>1932000</v>
      </c>
      <c r="C9" s="2">
        <f t="shared" ref="C9:F9" si="3">B9*1.01</f>
        <v>1951320</v>
      </c>
      <c r="D9" s="2">
        <f t="shared" si="3"/>
        <v>1970833.2</v>
      </c>
      <c r="E9" s="2">
        <f t="shared" si="3"/>
        <v>1990541.5319999999</v>
      </c>
      <c r="F9" s="2">
        <f t="shared" si="3"/>
        <v>2010446.9473199998</v>
      </c>
      <c r="G9" s="2">
        <f t="shared" ref="G9" si="4">F9*1.01</f>
        <v>2030551.4167931997</v>
      </c>
    </row>
    <row r="10" spans="1:7" x14ac:dyDescent="0.25">
      <c r="A10" s="1" t="s">
        <v>9</v>
      </c>
      <c r="B10" s="28">
        <v>10978484.250000002</v>
      </c>
      <c r="C10" s="2">
        <f t="shared" ref="C10:F10" si="5">B10*1.01</f>
        <v>11088269.092500001</v>
      </c>
      <c r="D10" s="2">
        <f t="shared" si="5"/>
        <v>11199151.783425001</v>
      </c>
      <c r="E10" s="2">
        <f t="shared" si="5"/>
        <v>11311143.301259251</v>
      </c>
      <c r="F10" s="2">
        <f t="shared" si="5"/>
        <v>11424254.734271845</v>
      </c>
      <c r="G10" s="2">
        <f t="shared" ref="G10" si="6">F10*1.01</f>
        <v>11538497.281614562</v>
      </c>
    </row>
    <row r="11" spans="1:7" x14ac:dyDescent="0.25">
      <c r="A11" s="4" t="s">
        <v>10</v>
      </c>
      <c r="B11" s="28">
        <v>11583116.34</v>
      </c>
      <c r="C11" s="2">
        <f t="shared" ref="C11:F11" si="7">B11*1.01</f>
        <v>11698947.5034</v>
      </c>
      <c r="D11" s="2">
        <f t="shared" si="7"/>
        <v>11815936.978434</v>
      </c>
      <c r="E11" s="2">
        <f t="shared" si="7"/>
        <v>11934096.34821834</v>
      </c>
      <c r="F11" s="2">
        <f t="shared" si="7"/>
        <v>12053437.311700525</v>
      </c>
      <c r="G11" s="2">
        <f t="shared" ref="G11" si="8">F11*1.01</f>
        <v>12173971.68481753</v>
      </c>
    </row>
    <row r="12" spans="1:7" x14ac:dyDescent="0.25">
      <c r="A12" s="1" t="s">
        <v>11</v>
      </c>
      <c r="B12" s="28">
        <v>1190000</v>
      </c>
      <c r="C12" s="2">
        <f t="shared" ref="C12:F12" si="9">B12*1.01</f>
        <v>1201900</v>
      </c>
      <c r="D12" s="2">
        <f t="shared" si="9"/>
        <v>1213919</v>
      </c>
      <c r="E12" s="2">
        <f t="shared" si="9"/>
        <v>1226058.19</v>
      </c>
      <c r="F12" s="2">
        <f t="shared" si="9"/>
        <v>1238318.7719000001</v>
      </c>
      <c r="G12" s="2">
        <f t="shared" ref="G12" si="10">F12*1.01</f>
        <v>1250701.9596190001</v>
      </c>
    </row>
    <row r="13" spans="1:7" x14ac:dyDescent="0.25">
      <c r="A13" s="1" t="s">
        <v>12</v>
      </c>
      <c r="B13" s="2">
        <v>6500000</v>
      </c>
      <c r="C13" s="2">
        <f t="shared" ref="C13:F13" si="11">B13*1.01</f>
        <v>6565000</v>
      </c>
      <c r="D13" s="2">
        <f t="shared" si="11"/>
        <v>6630650</v>
      </c>
      <c r="E13" s="2">
        <f t="shared" si="11"/>
        <v>6696956.5</v>
      </c>
      <c r="F13" s="2">
        <f t="shared" si="11"/>
        <v>6763926.0650000004</v>
      </c>
      <c r="G13" s="2">
        <f t="shared" ref="G13" si="12">F13*1.01</f>
        <v>6831565.32565</v>
      </c>
    </row>
    <row r="14" spans="1:7" x14ac:dyDescent="0.25">
      <c r="A14" s="1" t="s">
        <v>13</v>
      </c>
      <c r="B14" s="2">
        <v>0</v>
      </c>
      <c r="C14" s="2">
        <f t="shared" ref="C14:F14" si="13">B14*1.01</f>
        <v>0</v>
      </c>
      <c r="D14" s="2">
        <f t="shared" si="13"/>
        <v>0</v>
      </c>
      <c r="E14" s="2">
        <f t="shared" si="13"/>
        <v>0</v>
      </c>
      <c r="F14" s="2">
        <f t="shared" si="13"/>
        <v>0</v>
      </c>
      <c r="G14" s="2">
        <v>0</v>
      </c>
    </row>
    <row r="15" spans="1:7" x14ac:dyDescent="0.25">
      <c r="A15" s="1" t="s">
        <v>14</v>
      </c>
      <c r="B15" s="2">
        <v>0</v>
      </c>
      <c r="C15" s="2">
        <f t="shared" ref="C15:F15" si="14">B15*1.01</f>
        <v>0</v>
      </c>
      <c r="D15" s="2">
        <f t="shared" si="14"/>
        <v>0</v>
      </c>
      <c r="E15" s="2">
        <f t="shared" si="14"/>
        <v>0</v>
      </c>
      <c r="F15" s="2">
        <f t="shared" si="14"/>
        <v>0</v>
      </c>
      <c r="G15" s="2">
        <v>0</v>
      </c>
    </row>
    <row r="16" spans="1:7" x14ac:dyDescent="0.25">
      <c r="A16" s="1" t="s">
        <v>15</v>
      </c>
      <c r="B16" s="2">
        <v>0</v>
      </c>
      <c r="C16" s="2">
        <f t="shared" ref="C16:F16" si="15">B16*1.01</f>
        <v>0</v>
      </c>
      <c r="D16" s="2">
        <f t="shared" si="15"/>
        <v>0</v>
      </c>
      <c r="E16" s="2">
        <f t="shared" si="15"/>
        <v>0</v>
      </c>
      <c r="F16" s="2">
        <f t="shared" si="15"/>
        <v>0</v>
      </c>
      <c r="G16" s="2">
        <v>0</v>
      </c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3" t="s">
        <v>16</v>
      </c>
      <c r="B18" s="15">
        <f>SUM(B19:B27)</f>
        <v>13016591</v>
      </c>
      <c r="C18" s="15">
        <f t="shared" ref="C18:G18" si="16">SUM(C19:C27)</f>
        <v>13146756.91</v>
      </c>
      <c r="D18" s="15">
        <f t="shared" si="16"/>
        <v>13278224.4791</v>
      </c>
      <c r="E18" s="15">
        <f t="shared" si="16"/>
        <v>13411006.723890999</v>
      </c>
      <c r="F18" s="15">
        <f t="shared" si="16"/>
        <v>13545116.791129909</v>
      </c>
      <c r="G18" s="16">
        <f t="shared" si="16"/>
        <v>13680567.959041208</v>
      </c>
    </row>
    <row r="19" spans="1:7" x14ac:dyDescent="0.25">
      <c r="A19" s="1" t="s">
        <v>7</v>
      </c>
      <c r="B19" s="2">
        <v>0</v>
      </c>
      <c r="C19" s="2">
        <f>B19*1.01</f>
        <v>0</v>
      </c>
      <c r="D19" s="2">
        <f>C19*1.01</f>
        <v>0</v>
      </c>
      <c r="E19" s="2">
        <f>D19*1.01</f>
        <v>0</v>
      </c>
      <c r="F19" s="2">
        <f>E19*1.01</f>
        <v>0</v>
      </c>
      <c r="G19" s="2">
        <f>F19*1.01</f>
        <v>0</v>
      </c>
    </row>
    <row r="20" spans="1:7" x14ac:dyDescent="0.25">
      <c r="A20" s="1" t="s">
        <v>8</v>
      </c>
      <c r="B20" s="2">
        <v>0</v>
      </c>
      <c r="C20" s="2">
        <f t="shared" ref="C20:G20" si="17">B20*1.01</f>
        <v>0</v>
      </c>
      <c r="D20" s="2">
        <f t="shared" si="17"/>
        <v>0</v>
      </c>
      <c r="E20" s="2">
        <f t="shared" si="17"/>
        <v>0</v>
      </c>
      <c r="F20" s="2">
        <f t="shared" si="17"/>
        <v>0</v>
      </c>
      <c r="G20" s="2">
        <f t="shared" si="17"/>
        <v>0</v>
      </c>
    </row>
    <row r="21" spans="1:7" x14ac:dyDescent="0.25">
      <c r="A21" s="1" t="s">
        <v>9</v>
      </c>
      <c r="B21" s="2">
        <v>0</v>
      </c>
      <c r="C21" s="2">
        <f t="shared" ref="C21:G21" si="18">B21*1.01</f>
        <v>0</v>
      </c>
      <c r="D21" s="2">
        <f t="shared" si="18"/>
        <v>0</v>
      </c>
      <c r="E21" s="2">
        <f t="shared" si="18"/>
        <v>0</v>
      </c>
      <c r="F21" s="2">
        <f t="shared" si="18"/>
        <v>0</v>
      </c>
      <c r="G21" s="2">
        <f t="shared" si="18"/>
        <v>0</v>
      </c>
    </row>
    <row r="22" spans="1:7" x14ac:dyDescent="0.25">
      <c r="A22" s="4" t="s">
        <v>10</v>
      </c>
      <c r="B22" s="2">
        <v>4600000</v>
      </c>
      <c r="C22" s="2">
        <f t="shared" ref="C22:G22" si="19">B22*1.01</f>
        <v>4646000</v>
      </c>
      <c r="D22" s="2">
        <f t="shared" si="19"/>
        <v>4692460</v>
      </c>
      <c r="E22" s="2">
        <f t="shared" si="19"/>
        <v>4739384.5999999996</v>
      </c>
      <c r="F22" s="2">
        <f t="shared" si="19"/>
        <v>4786778.4459999995</v>
      </c>
      <c r="G22" s="2">
        <f t="shared" si="19"/>
        <v>4834646.2304599993</v>
      </c>
    </row>
    <row r="23" spans="1:7" x14ac:dyDescent="0.25">
      <c r="A23" s="1" t="s">
        <v>11</v>
      </c>
      <c r="B23" s="2">
        <v>0</v>
      </c>
      <c r="C23" s="2">
        <f t="shared" ref="C23:G23" si="20">B23*1.01</f>
        <v>0</v>
      </c>
      <c r="D23" s="2">
        <f t="shared" si="20"/>
        <v>0</v>
      </c>
      <c r="E23" s="2">
        <f t="shared" si="20"/>
        <v>0</v>
      </c>
      <c r="F23" s="2">
        <f t="shared" si="20"/>
        <v>0</v>
      </c>
      <c r="G23" s="2">
        <f t="shared" si="20"/>
        <v>0</v>
      </c>
    </row>
    <row r="24" spans="1:7" x14ac:dyDescent="0.25">
      <c r="A24" s="1" t="s">
        <v>12</v>
      </c>
      <c r="B24" s="2">
        <v>0</v>
      </c>
      <c r="C24" s="2">
        <f t="shared" ref="C24:G24" si="21">B24*1.01</f>
        <v>0</v>
      </c>
      <c r="D24" s="2">
        <f t="shared" si="21"/>
        <v>0</v>
      </c>
      <c r="E24" s="2">
        <f t="shared" si="21"/>
        <v>0</v>
      </c>
      <c r="F24" s="2">
        <f t="shared" si="21"/>
        <v>0</v>
      </c>
      <c r="G24" s="2">
        <f t="shared" si="21"/>
        <v>0</v>
      </c>
    </row>
    <row r="25" spans="1:7" x14ac:dyDescent="0.25">
      <c r="A25" s="1" t="s">
        <v>13</v>
      </c>
      <c r="B25" s="2">
        <v>8416591</v>
      </c>
      <c r="C25" s="2">
        <f t="shared" ref="C25:G25" si="22">B25*1.01</f>
        <v>8500756.9100000001</v>
      </c>
      <c r="D25" s="2">
        <f t="shared" si="22"/>
        <v>8585764.4791000001</v>
      </c>
      <c r="E25" s="2">
        <f t="shared" si="22"/>
        <v>8671622.1238909997</v>
      </c>
      <c r="F25" s="2">
        <f t="shared" si="22"/>
        <v>8758338.345129909</v>
      </c>
      <c r="G25" s="2">
        <f t="shared" si="22"/>
        <v>8845921.7285812087</v>
      </c>
    </row>
    <row r="26" spans="1:7" x14ac:dyDescent="0.25">
      <c r="A26" s="1" t="s">
        <v>17</v>
      </c>
      <c r="B26" s="2">
        <v>0</v>
      </c>
      <c r="C26" s="2">
        <f t="shared" ref="C26:G26" si="23">B26*1.01</f>
        <v>0</v>
      </c>
      <c r="D26" s="2">
        <f t="shared" si="23"/>
        <v>0</v>
      </c>
      <c r="E26" s="2">
        <f t="shared" si="23"/>
        <v>0</v>
      </c>
      <c r="F26" s="2">
        <f t="shared" si="23"/>
        <v>0</v>
      </c>
      <c r="G26" s="2">
        <f t="shared" si="23"/>
        <v>0</v>
      </c>
    </row>
    <row r="27" spans="1:7" x14ac:dyDescent="0.25">
      <c r="A27" s="1" t="s">
        <v>15</v>
      </c>
      <c r="B27" s="2">
        <v>0</v>
      </c>
      <c r="C27" s="2">
        <f t="shared" ref="C27:G27" si="24">B27*1.01</f>
        <v>0</v>
      </c>
      <c r="D27" s="2">
        <f t="shared" si="24"/>
        <v>0</v>
      </c>
      <c r="E27" s="2">
        <f t="shared" si="24"/>
        <v>0</v>
      </c>
      <c r="F27" s="2">
        <f t="shared" si="24"/>
        <v>0</v>
      </c>
      <c r="G27" s="2">
        <f t="shared" si="24"/>
        <v>0</v>
      </c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5" t="s">
        <v>18</v>
      </c>
      <c r="B29" s="6">
        <f>+B7+B18</f>
        <v>88491568.670000002</v>
      </c>
      <c r="C29" s="6">
        <f t="shared" ref="C29:G29" si="25">+C7+C18</f>
        <v>89376484.356700003</v>
      </c>
      <c r="D29" s="6">
        <f t="shared" si="25"/>
        <v>90270249.200267017</v>
      </c>
      <c r="E29" s="6">
        <f t="shared" si="25"/>
        <v>91172951.692269683</v>
      </c>
      <c r="F29" s="6">
        <f t="shared" si="25"/>
        <v>92084681.209192365</v>
      </c>
      <c r="G29" s="7">
        <f t="shared" si="25"/>
        <v>93005528.021284297</v>
      </c>
    </row>
    <row r="33" spans="2:2" x14ac:dyDescent="0.25">
      <c r="B33" s="18"/>
    </row>
  </sheetData>
  <mergeCells count="4">
    <mergeCell ref="A1:G1"/>
    <mergeCell ref="A2:G2"/>
    <mergeCell ref="A3:G3"/>
    <mergeCell ref="A4:G4"/>
  </mergeCells>
  <printOptions horizontalCentered="1"/>
  <pageMargins left="0.39370078740157483" right="0.39370078740157483" top="0.39370078740157483" bottom="0.39370078740157483" header="0" footer="0"/>
  <pageSetup scale="9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F7b_PE_GTO_IMUG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cp:lastPrinted>2018-05-04T17:33:30Z</cp:lastPrinted>
  <dcterms:created xsi:type="dcterms:W3CDTF">2017-02-02T21:34:30Z</dcterms:created>
  <dcterms:modified xsi:type="dcterms:W3CDTF">2024-04-05T04:28:57Z</dcterms:modified>
</cp:coreProperties>
</file>