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SEVAC 2do TRIMESTRE 2026\"/>
    </mc:Choice>
  </mc:AlternateContent>
  <xr:revisionPtr revIDLastSave="0" documentId="8_{A85F87DC-3783-4FEF-B4D9-860D1213068B}" xr6:coauthVersionLast="47" xr6:coauthVersionMax="47" xr10:uidLastSave="{00000000-0000-0000-0000-000000000000}"/>
  <workbookProtection lockStructure="1"/>
  <bookViews>
    <workbookView xWindow="-120" yWindow="-120" windowWidth="29040" windowHeight="15720" xr2:uid="{648D3EB6-4BB5-4E39-82E0-0AD442382817}"/>
  </bookViews>
  <sheets>
    <sheet name="EA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EAA!$A$2:$F$21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_xlnm.Print_Area" localSheetId="0">EAA!$A$1:$F$33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  <c r="B3" i="1" s="1"/>
  <c r="C4" i="1"/>
  <c r="C3" i="1" s="1"/>
  <c r="D4" i="1"/>
  <c r="D3" i="1" s="1"/>
  <c r="E5" i="1"/>
  <c r="F5" i="1"/>
  <c r="F4" i="1" s="1"/>
  <c r="E6" i="1"/>
  <c r="E4" i="1" s="1"/>
  <c r="E3" i="1" s="1"/>
  <c r="F6" i="1"/>
  <c r="E7" i="1"/>
  <c r="F7" i="1"/>
  <c r="E8" i="1"/>
  <c r="F8" i="1"/>
  <c r="E9" i="1"/>
  <c r="F9" i="1"/>
  <c r="E10" i="1"/>
  <c r="F10" i="1"/>
  <c r="E11" i="1"/>
  <c r="F11" i="1"/>
  <c r="B12" i="1"/>
  <c r="C12" i="1"/>
  <c r="D12" i="1"/>
  <c r="E13" i="1"/>
  <c r="E12" i="1" s="1"/>
  <c r="F13" i="1"/>
  <c r="E14" i="1"/>
  <c r="F14" i="1"/>
  <c r="E15" i="1"/>
  <c r="F15" i="1" s="1"/>
  <c r="E16" i="1"/>
  <c r="F16" i="1"/>
  <c r="E17" i="1"/>
  <c r="F17" i="1"/>
  <c r="E18" i="1"/>
  <c r="F18" i="1"/>
  <c r="E19" i="1"/>
  <c r="F19" i="1" s="1"/>
  <c r="E20" i="1"/>
  <c r="F20" i="1"/>
  <c r="E21" i="1"/>
  <c r="F21" i="1"/>
  <c r="F12" i="1" l="1"/>
  <c r="F3" i="1"/>
</calcChain>
</file>

<file path=xl/sharedStrings.xml><?xml version="1.0" encoding="utf-8"?>
<sst xmlns="http://schemas.openxmlformats.org/spreadsheetml/2006/main" count="27" uniqueCount="27">
  <si>
    <t>Bajo protesta de decir verdad declaramos que los Estados Financieros y sus notas, son razonablemente correctos y son responsabilidad del emisor.</t>
  </si>
  <si>
    <t>Otros Activos no Circulantes</t>
  </si>
  <si>
    <t>Estimación por Pérdida o Deterioro de Activos no Circulantes</t>
  </si>
  <si>
    <t>Activos Diferidos</t>
  </si>
  <si>
    <t>Depreciación, Deterioro y Amortización Acumulada de Bienes</t>
  </si>
  <si>
    <t>Activos Intangibles</t>
  </si>
  <si>
    <t>Bienes Muebles</t>
  </si>
  <si>
    <t>Bienes Inmuebles, Infraestructura y Construcciones en Proceso</t>
  </si>
  <si>
    <t>Derechos a Recibir Efectivo o Equivalentes a Largo Plazo</t>
  </si>
  <si>
    <t>Inversiones Financieras a Largo Plazo</t>
  </si>
  <si>
    <t>Activo No Circulante</t>
  </si>
  <si>
    <t>Otros Activos Circulantes</t>
  </si>
  <si>
    <t>Estimación por Pérdida o Deterioro de Activos Circulantes</t>
  </si>
  <si>
    <t>Almacenes</t>
  </si>
  <si>
    <t>Inventarios</t>
  </si>
  <si>
    <t>Derechos a Recibir Bienes o Servicios</t>
  </si>
  <si>
    <t>Derechos a Recibir Efectivo o Equivalentes</t>
  </si>
  <si>
    <t>Efectivo y Equivalentes</t>
  </si>
  <si>
    <t>Activo Circulante</t>
  </si>
  <si>
    <t>ACTIVO</t>
  </si>
  <si>
    <t>Variación del Periodo</t>
  </si>
  <si>
    <t>Saldo Final</t>
  </si>
  <si>
    <t>Abonos del Periodo</t>
  </si>
  <si>
    <t>Cargos del Periodo</t>
  </si>
  <si>
    <t>Saldo Inicial</t>
  </si>
  <si>
    <t>Concepto</t>
  </si>
  <si>
    <t>COMISIÓN DE DEPORTE DEL ESTADO DE GUANAJUATO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</si>
</sst>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1" fillId="0" borderId="0" xfId="1" applyAlignment="1" applyProtection="1">
      <alignment horizontal="left" vertical="top" indent="1"/>
      <protection locked="0"/>
    </xf>
    <xf numFmtId="3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1" applyFont="1" applyBorder="1" applyAlignment="1">
      <alignment horizontal="left" vertical="top" indent="2"/>
    </xf>
    <xf numFmtId="3" fontId="2" fillId="0" borderId="1" xfId="1" applyNumberFormat="1" applyFont="1" applyBorder="1" applyAlignment="1" applyProtection="1">
      <alignment wrapText="1"/>
      <protection locked="0"/>
    </xf>
    <xf numFmtId="3" fontId="3" fillId="0" borderId="1" xfId="1" applyNumberFormat="1" applyFont="1" applyBorder="1" applyAlignment="1" applyProtection="1">
      <alignment vertical="top" wrapText="1"/>
      <protection locked="0"/>
    </xf>
    <xf numFmtId="0" fontId="3" fillId="0" borderId="1" xfId="1" applyFont="1" applyBorder="1" applyAlignment="1">
      <alignment horizontal="left" vertical="top" indent="2"/>
    </xf>
    <xf numFmtId="0" fontId="3" fillId="0" borderId="1" xfId="1" applyFont="1" applyBorder="1" applyAlignment="1">
      <alignment horizontal="left" vertical="top" indent="1"/>
    </xf>
    <xf numFmtId="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CDFE0B98-8FCE-477B-8AFB-923A0776F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1238250</xdr:colOff>
      <xdr:row>26</xdr:row>
      <xdr:rowOff>104774</xdr:rowOff>
    </xdr:from>
    <xdr:to>
      <xdr:col>3</xdr:col>
      <xdr:colOff>1171574</xdr:colOff>
      <xdr:row>33</xdr:row>
      <xdr:rowOff>104774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4806551-A1D3-414C-928F-489CF5ED5E05}"/>
            </a:ext>
          </a:extLst>
        </xdr:cNvPr>
        <xdr:cNvSpPr txBox="1"/>
      </xdr:nvSpPr>
      <xdr:spPr>
        <a:xfrm>
          <a:off x="685800" y="3819524"/>
          <a:ext cx="2057399" cy="1000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DP"/>
      <sheetName val="IPC"/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43121-5B26-4AEF-8179-0051CAF0D658}">
  <sheetPr>
    <pageSetUpPr fitToPage="1"/>
  </sheetPr>
  <dimension ref="A1:F23"/>
  <sheetViews>
    <sheetView tabSelected="1" zoomScaleNormal="100" workbookViewId="0">
      <selection activeCell="E27" sqref="E27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3" t="s">
        <v>26</v>
      </c>
      <c r="B1" s="12"/>
      <c r="C1" s="12"/>
      <c r="D1" s="12"/>
      <c r="E1" s="12"/>
      <c r="F1" s="11"/>
    </row>
    <row r="2" spans="1:6" ht="22.5" x14ac:dyDescent="0.2">
      <c r="A2" s="10" t="s">
        <v>25</v>
      </c>
      <c r="B2" s="9" t="s">
        <v>24</v>
      </c>
      <c r="C2" s="9" t="s">
        <v>23</v>
      </c>
      <c r="D2" s="9" t="s">
        <v>22</v>
      </c>
      <c r="E2" s="9" t="s">
        <v>21</v>
      </c>
      <c r="F2" s="9" t="s">
        <v>20</v>
      </c>
    </row>
    <row r="3" spans="1:6" x14ac:dyDescent="0.2">
      <c r="A3" s="8" t="s">
        <v>19</v>
      </c>
      <c r="B3" s="6">
        <f>B4+B12</f>
        <v>659848375.27999997</v>
      </c>
      <c r="C3" s="6">
        <f>C4+C12</f>
        <v>1228887658.7900002</v>
      </c>
      <c r="D3" s="6">
        <f>D4+D12</f>
        <v>1174158976.1199999</v>
      </c>
      <c r="E3" s="6">
        <f>E4+E12</f>
        <v>714577057.94999993</v>
      </c>
      <c r="F3" s="6">
        <f>F4+F12</f>
        <v>54728682.669999965</v>
      </c>
    </row>
    <row r="4" spans="1:6" x14ac:dyDescent="0.2">
      <c r="A4" s="7" t="s">
        <v>18</v>
      </c>
      <c r="B4" s="6">
        <f>SUM(B5:B11)</f>
        <v>40837194.120000005</v>
      </c>
      <c r="C4" s="6">
        <f>SUM(C5:C11)</f>
        <v>1223131530.8500001</v>
      </c>
      <c r="D4" s="6">
        <f>SUM(D5:D11)</f>
        <v>1161408416.8299999</v>
      </c>
      <c r="E4" s="6">
        <f>SUM(E5:E11)</f>
        <v>102560308.14</v>
      </c>
      <c r="F4" s="6">
        <f>SUM(F5:F11)</f>
        <v>61723114.020000003</v>
      </c>
    </row>
    <row r="5" spans="1:6" x14ac:dyDescent="0.2">
      <c r="A5" s="4" t="s">
        <v>17</v>
      </c>
      <c r="B5" s="3">
        <v>23288966.18</v>
      </c>
      <c r="C5" s="3">
        <v>722304753.99000001</v>
      </c>
      <c r="D5" s="3">
        <v>710290014.17999995</v>
      </c>
      <c r="E5" s="3">
        <f>B5+C5-D5</f>
        <v>35303705.99000001</v>
      </c>
      <c r="F5" s="3">
        <f>E5-B5</f>
        <v>12014739.81000001</v>
      </c>
    </row>
    <row r="6" spans="1:6" x14ac:dyDescent="0.2">
      <c r="A6" s="4" t="s">
        <v>16</v>
      </c>
      <c r="B6" s="3">
        <v>17548227.940000001</v>
      </c>
      <c r="C6" s="3">
        <v>499177154.70999998</v>
      </c>
      <c r="D6" s="3">
        <v>450803806.13999999</v>
      </c>
      <c r="E6" s="3">
        <f>B6+C6-D6</f>
        <v>65921576.50999999</v>
      </c>
      <c r="F6" s="3">
        <f>E6-B6</f>
        <v>48373348.569999993</v>
      </c>
    </row>
    <row r="7" spans="1:6" x14ac:dyDescent="0.2">
      <c r="A7" s="4" t="s">
        <v>15</v>
      </c>
      <c r="B7" s="3">
        <v>0</v>
      </c>
      <c r="C7" s="3">
        <v>1649622.15</v>
      </c>
      <c r="D7" s="3">
        <v>314596.51</v>
      </c>
      <c r="E7" s="3">
        <f>B7+C7-D7</f>
        <v>1335025.6399999999</v>
      </c>
      <c r="F7" s="3">
        <f>E7-B7</f>
        <v>1335025.6399999999</v>
      </c>
    </row>
    <row r="8" spans="1:6" x14ac:dyDescent="0.2">
      <c r="A8" s="4" t="s">
        <v>14</v>
      </c>
      <c r="B8" s="3">
        <v>0</v>
      </c>
      <c r="C8" s="3">
        <v>0</v>
      </c>
      <c r="D8" s="3">
        <v>0</v>
      </c>
      <c r="E8" s="3">
        <f>B8+C8-D8</f>
        <v>0</v>
      </c>
      <c r="F8" s="3">
        <f>E8-B8</f>
        <v>0</v>
      </c>
    </row>
    <row r="9" spans="1:6" x14ac:dyDescent="0.2">
      <c r="A9" s="4" t="s">
        <v>13</v>
      </c>
      <c r="B9" s="3">
        <v>0</v>
      </c>
      <c r="C9" s="3">
        <v>0</v>
      </c>
      <c r="D9" s="3">
        <v>0</v>
      </c>
      <c r="E9" s="3">
        <f>B9+C9-D9</f>
        <v>0</v>
      </c>
      <c r="F9" s="3">
        <f>E9-B9</f>
        <v>0</v>
      </c>
    </row>
    <row r="10" spans="1:6" x14ac:dyDescent="0.2">
      <c r="A10" s="4" t="s">
        <v>12</v>
      </c>
      <c r="B10" s="3">
        <v>0</v>
      </c>
      <c r="C10" s="3">
        <v>0</v>
      </c>
      <c r="D10" s="3">
        <v>0</v>
      </c>
      <c r="E10" s="3">
        <f>B10+C10-D10</f>
        <v>0</v>
      </c>
      <c r="F10" s="3">
        <f>E10-B10</f>
        <v>0</v>
      </c>
    </row>
    <row r="11" spans="1:6" x14ac:dyDescent="0.2">
      <c r="A11" s="4" t="s">
        <v>11</v>
      </c>
      <c r="B11" s="3">
        <v>0</v>
      </c>
      <c r="C11" s="3">
        <v>0</v>
      </c>
      <c r="D11" s="3">
        <v>0</v>
      </c>
      <c r="E11" s="3">
        <f>B11+C11-D11</f>
        <v>0</v>
      </c>
      <c r="F11" s="3">
        <f>E11-B11</f>
        <v>0</v>
      </c>
    </row>
    <row r="12" spans="1:6" x14ac:dyDescent="0.2">
      <c r="A12" s="7" t="s">
        <v>10</v>
      </c>
      <c r="B12" s="6">
        <f>SUM(B13:B21)</f>
        <v>619011181.15999997</v>
      </c>
      <c r="C12" s="6">
        <f>SUM(C13:C21)</f>
        <v>5756127.9400000004</v>
      </c>
      <c r="D12" s="6">
        <f>SUM(D13:D21)</f>
        <v>12750559.289999999</v>
      </c>
      <c r="E12" s="6">
        <f>SUM(E13:E21)</f>
        <v>612016749.80999994</v>
      </c>
      <c r="F12" s="6">
        <f>SUM(F13:F21)</f>
        <v>-6994431.3500000387</v>
      </c>
    </row>
    <row r="13" spans="1:6" x14ac:dyDescent="0.2">
      <c r="A13" s="4" t="s">
        <v>9</v>
      </c>
      <c r="B13" s="3">
        <v>0</v>
      </c>
      <c r="C13" s="3">
        <v>0</v>
      </c>
      <c r="D13" s="3">
        <v>0</v>
      </c>
      <c r="E13" s="3">
        <f>B13+C13-D13</f>
        <v>0</v>
      </c>
      <c r="F13" s="3">
        <f>E13-B13</f>
        <v>0</v>
      </c>
    </row>
    <row r="14" spans="1:6" x14ac:dyDescent="0.2">
      <c r="A14" s="4" t="s">
        <v>8</v>
      </c>
      <c r="B14" s="5">
        <v>0</v>
      </c>
      <c r="C14" s="5">
        <v>0</v>
      </c>
      <c r="D14" s="5">
        <v>0</v>
      </c>
      <c r="E14" s="5">
        <f>B14+C14-D14</f>
        <v>0</v>
      </c>
      <c r="F14" s="5">
        <f>E14-B14</f>
        <v>0</v>
      </c>
    </row>
    <row r="15" spans="1:6" x14ac:dyDescent="0.2">
      <c r="A15" s="4" t="s">
        <v>7</v>
      </c>
      <c r="B15" s="5">
        <v>725165794.79999995</v>
      </c>
      <c r="C15" s="5">
        <v>3731500.16</v>
      </c>
      <c r="D15" s="5">
        <v>2076353.23</v>
      </c>
      <c r="E15" s="5">
        <f>B15+C15-D15</f>
        <v>726820941.7299999</v>
      </c>
      <c r="F15" s="5">
        <f>E15-B15</f>
        <v>1655146.9299999475</v>
      </c>
    </row>
    <row r="16" spans="1:6" x14ac:dyDescent="0.2">
      <c r="A16" s="4" t="s">
        <v>6</v>
      </c>
      <c r="B16" s="3">
        <v>71121304.120000005</v>
      </c>
      <c r="C16" s="3">
        <v>2024627.78</v>
      </c>
      <c r="D16" s="3">
        <v>1012313.89</v>
      </c>
      <c r="E16" s="3">
        <f>B16+C16-D16</f>
        <v>72133618.010000005</v>
      </c>
      <c r="F16" s="3">
        <f>E16-B16</f>
        <v>1012313.8900000006</v>
      </c>
    </row>
    <row r="17" spans="1:6" x14ac:dyDescent="0.2">
      <c r="A17" s="4" t="s">
        <v>5</v>
      </c>
      <c r="B17" s="3">
        <v>0</v>
      </c>
      <c r="C17" s="3">
        <v>0</v>
      </c>
      <c r="D17" s="3">
        <v>0</v>
      </c>
      <c r="E17" s="3">
        <f>B17+C17-D17</f>
        <v>0</v>
      </c>
      <c r="F17" s="3">
        <f>E17-B17</f>
        <v>0</v>
      </c>
    </row>
    <row r="18" spans="1:6" x14ac:dyDescent="0.2">
      <c r="A18" s="4" t="s">
        <v>4</v>
      </c>
      <c r="B18" s="3">
        <v>-177275917.75999999</v>
      </c>
      <c r="C18" s="3">
        <v>0</v>
      </c>
      <c r="D18" s="3">
        <v>9661892.1699999999</v>
      </c>
      <c r="E18" s="3">
        <f>B18+C18-D18</f>
        <v>-186937809.92999998</v>
      </c>
      <c r="F18" s="3">
        <f>E18-B18</f>
        <v>-9661892.1699999869</v>
      </c>
    </row>
    <row r="19" spans="1:6" x14ac:dyDescent="0.2">
      <c r="A19" s="4" t="s">
        <v>3</v>
      </c>
      <c r="B19" s="3">
        <v>0</v>
      </c>
      <c r="C19" s="3">
        <v>0</v>
      </c>
      <c r="D19" s="3">
        <v>0</v>
      </c>
      <c r="E19" s="3">
        <f>B19+C19-D19</f>
        <v>0</v>
      </c>
      <c r="F19" s="3">
        <f>E19-B19</f>
        <v>0</v>
      </c>
    </row>
    <row r="20" spans="1:6" x14ac:dyDescent="0.2">
      <c r="A20" s="4" t="s">
        <v>2</v>
      </c>
      <c r="B20" s="3">
        <v>0</v>
      </c>
      <c r="C20" s="3">
        <v>0</v>
      </c>
      <c r="D20" s="3">
        <v>0</v>
      </c>
      <c r="E20" s="3">
        <f>B20+C20-D20</f>
        <v>0</v>
      </c>
      <c r="F20" s="3">
        <f>E20-B20</f>
        <v>0</v>
      </c>
    </row>
    <row r="21" spans="1:6" x14ac:dyDescent="0.2">
      <c r="A21" s="4" t="s">
        <v>1</v>
      </c>
      <c r="B21" s="3">
        <v>0</v>
      </c>
      <c r="C21" s="3">
        <v>0</v>
      </c>
      <c r="D21" s="3">
        <v>0</v>
      </c>
      <c r="E21" s="3">
        <f>B21+C21-D21</f>
        <v>0</v>
      </c>
      <c r="F21" s="3">
        <f>E21-B21</f>
        <v>0</v>
      </c>
    </row>
    <row r="23" spans="1:6" ht="12.75" x14ac:dyDescent="0.2">
      <c r="A23" s="2" t="s">
        <v>0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2026-07-17T15:15:01Z</cp:lastPrinted>
  <dcterms:created xsi:type="dcterms:W3CDTF">2026-07-17T15:14:52Z</dcterms:created>
  <dcterms:modified xsi:type="dcterms:W3CDTF">2026-07-17T15:17:54Z</dcterms:modified>
</cp:coreProperties>
</file>